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ora Skalle\Desktop\Energetické služby a dodávky - final\"/>
    </mc:Choice>
  </mc:AlternateContent>
  <bookViews>
    <workbookView xWindow="0" yWindow="0" windowWidth="28800" windowHeight="12210"/>
  </bookViews>
  <sheets>
    <sheet name="Baliček č. 1 " sheetId="1" r:id="rId1"/>
    <sheet name="Baliček č. 2 " sheetId="2" r:id="rId2"/>
    <sheet name="Baliček č. 3" sheetId="3" r:id="rId3"/>
  </sheets>
  <calcPr calcId="162913"/>
</workbook>
</file>

<file path=xl/calcChain.xml><?xml version="1.0" encoding="utf-8"?>
<calcChain xmlns="http://schemas.openxmlformats.org/spreadsheetml/2006/main">
  <c r="G31" i="3" l="1"/>
  <c r="H43" i="2"/>
  <c r="H37" i="1"/>
</calcChain>
</file>

<file path=xl/sharedStrings.xml><?xml version="1.0" encoding="utf-8"?>
<sst xmlns="http://schemas.openxmlformats.org/spreadsheetml/2006/main" count="517" uniqueCount="212">
  <si>
    <t>číslo kotelny</t>
  </si>
  <si>
    <t xml:space="preserve">výroba tepla </t>
  </si>
  <si>
    <t>kotelny</t>
  </si>
  <si>
    <t>elektrická energie</t>
  </si>
  <si>
    <t>KW</t>
  </si>
  <si>
    <t>GJ</t>
  </si>
  <si>
    <t>K3</t>
  </si>
  <si>
    <t xml:space="preserve">Anglická 17/391 </t>
  </si>
  <si>
    <t xml:space="preserve">ano </t>
  </si>
  <si>
    <t>ano</t>
  </si>
  <si>
    <t>K4</t>
  </si>
  <si>
    <t xml:space="preserve">Anglická 18/225 </t>
  </si>
  <si>
    <t>K5</t>
  </si>
  <si>
    <t xml:space="preserve">Anglická 25/384          </t>
  </si>
  <si>
    <t xml:space="preserve">Italská  1/384            </t>
  </si>
  <si>
    <t xml:space="preserve">Italská  3/384   </t>
  </si>
  <si>
    <t>K9</t>
  </si>
  <si>
    <t xml:space="preserve">Bělehradská  96/644 </t>
  </si>
  <si>
    <t>K14</t>
  </si>
  <si>
    <t xml:space="preserve">Blanická 24/1788 </t>
  </si>
  <si>
    <t>K18</t>
  </si>
  <si>
    <t xml:space="preserve">Čerchovská  6/1981 </t>
  </si>
  <si>
    <t xml:space="preserve">ne </t>
  </si>
  <si>
    <t>K20</t>
  </si>
  <si>
    <t xml:space="preserve">Francouzská 11/852 </t>
  </si>
  <si>
    <t>K45</t>
  </si>
  <si>
    <t xml:space="preserve">Londýnská 61/375 </t>
  </si>
  <si>
    <t>K51</t>
  </si>
  <si>
    <t xml:space="preserve">Mánesova 20/1624 </t>
  </si>
  <si>
    <t>K52</t>
  </si>
  <si>
    <t xml:space="preserve">Mikovcova  3/574 </t>
  </si>
  <si>
    <t>K66</t>
  </si>
  <si>
    <t xml:space="preserve">Slezská  5/2298 </t>
  </si>
  <si>
    <t>K87</t>
  </si>
  <si>
    <t xml:space="preserve">Vinohradská 21/405 </t>
  </si>
  <si>
    <t>K88</t>
  </si>
  <si>
    <t xml:space="preserve">Vinohradská 69/1431 </t>
  </si>
  <si>
    <t xml:space="preserve">Celkem </t>
  </si>
  <si>
    <t>K16</t>
  </si>
  <si>
    <t xml:space="preserve">Bruselská  9/680  </t>
  </si>
  <si>
    <t>K19</t>
  </si>
  <si>
    <t xml:space="preserve">Dittrichova  9/337    </t>
  </si>
  <si>
    <t>K22</t>
  </si>
  <si>
    <t xml:space="preserve">Hálkova  1/1612 </t>
  </si>
  <si>
    <t>K29</t>
  </si>
  <si>
    <t xml:space="preserve">Ječná 29/529 </t>
  </si>
  <si>
    <t>K31</t>
  </si>
  <si>
    <t xml:space="preserve">Karlovo nám. 7/325 </t>
  </si>
  <si>
    <t>K33</t>
  </si>
  <si>
    <t xml:space="preserve">Karlovo nám. 34/551 </t>
  </si>
  <si>
    <t>K39</t>
  </si>
  <si>
    <t xml:space="preserve">Lípová 13/523 </t>
  </si>
  <si>
    <t>K53</t>
  </si>
  <si>
    <t xml:space="preserve">Na Rybníčku 14/1350 </t>
  </si>
  <si>
    <t>K75</t>
  </si>
  <si>
    <t xml:space="preserve">Šafaříkova 14/557 </t>
  </si>
  <si>
    <t>K78</t>
  </si>
  <si>
    <t xml:space="preserve">Trojanova  7/336 </t>
  </si>
  <si>
    <t>K82</t>
  </si>
  <si>
    <t>K84</t>
  </si>
  <si>
    <t xml:space="preserve">Václavská 14/2068 </t>
  </si>
  <si>
    <t>K85</t>
  </si>
  <si>
    <t xml:space="preserve">Václavská 18/2069 </t>
  </si>
  <si>
    <t>K97</t>
  </si>
  <si>
    <t xml:space="preserve">Žitná 32/2055 </t>
  </si>
  <si>
    <t>K98</t>
  </si>
  <si>
    <t xml:space="preserve">Žitná 38/573 </t>
  </si>
  <si>
    <t>K6</t>
  </si>
  <si>
    <t xml:space="preserve">Bělehradská  37/664  </t>
  </si>
  <si>
    <t xml:space="preserve">Bělehradská  39/663 </t>
  </si>
  <si>
    <t>K8</t>
  </si>
  <si>
    <t xml:space="preserve">Bělehradská 58/2324 </t>
  </si>
  <si>
    <t>K11</t>
  </si>
  <si>
    <t xml:space="preserve">Belgická  2/279 </t>
  </si>
  <si>
    <t>K37</t>
  </si>
  <si>
    <t xml:space="preserve">Legerova  5/1878 </t>
  </si>
  <si>
    <t>K58</t>
  </si>
  <si>
    <t xml:space="preserve">Plavecká 10/402 </t>
  </si>
  <si>
    <t>K59</t>
  </si>
  <si>
    <t xml:space="preserve">Podskalská  8/2054 </t>
  </si>
  <si>
    <t>K60</t>
  </si>
  <si>
    <t xml:space="preserve">Rejskova 11/2369 </t>
  </si>
  <si>
    <t xml:space="preserve">Rejskova 13/2330  </t>
  </si>
  <si>
    <t>K63</t>
  </si>
  <si>
    <t xml:space="preserve">Sarajevská 16/68 </t>
  </si>
  <si>
    <t>K65</t>
  </si>
  <si>
    <t xml:space="preserve">Sekaninova 36/1204 </t>
  </si>
  <si>
    <t>K70</t>
  </si>
  <si>
    <t xml:space="preserve">Sokolská 18/1869 </t>
  </si>
  <si>
    <t>K71</t>
  </si>
  <si>
    <t xml:space="preserve">Sokolská 20/1868 </t>
  </si>
  <si>
    <t>K74</t>
  </si>
  <si>
    <t xml:space="preserve">Šafaříkova 10/253 </t>
  </si>
  <si>
    <t>K80</t>
  </si>
  <si>
    <t>Trojická 2/387</t>
  </si>
  <si>
    <t>ne</t>
  </si>
  <si>
    <t>K89</t>
  </si>
  <si>
    <t xml:space="preserve">Vratislavova  2/33 </t>
  </si>
  <si>
    <t>K91</t>
  </si>
  <si>
    <t xml:space="preserve">Vyšehradská 15/418 </t>
  </si>
  <si>
    <t>K92</t>
  </si>
  <si>
    <t xml:space="preserve">Vyšehradská 35/428 </t>
  </si>
  <si>
    <t>K93</t>
  </si>
  <si>
    <t xml:space="preserve">Záhřebská  4/614 </t>
  </si>
  <si>
    <t>K2</t>
  </si>
  <si>
    <t xml:space="preserve">Americká 38/118 </t>
  </si>
  <si>
    <t>K7</t>
  </si>
  <si>
    <t xml:space="preserve">Bělehradská  51/449 </t>
  </si>
  <si>
    <t>K12</t>
  </si>
  <si>
    <t xml:space="preserve">Belgická  8/226 </t>
  </si>
  <si>
    <t>K13</t>
  </si>
  <si>
    <t xml:space="preserve">Belgická 21/519 </t>
  </si>
  <si>
    <t>K17</t>
  </si>
  <si>
    <t xml:space="preserve">Bruselská 12/413 </t>
  </si>
  <si>
    <t>K21</t>
  </si>
  <si>
    <t xml:space="preserve">Francouzská 22/145 </t>
  </si>
  <si>
    <t>K23</t>
  </si>
  <si>
    <t xml:space="preserve">Hálkova 13/1616 </t>
  </si>
  <si>
    <t>K26</t>
  </si>
  <si>
    <t xml:space="preserve">Jana Masaryka 31/627 </t>
  </si>
  <si>
    <t>**)</t>
  </si>
  <si>
    <t>K28</t>
  </si>
  <si>
    <t xml:space="preserve">Jana Masaryka 38/701 </t>
  </si>
  <si>
    <t>K32</t>
  </si>
  <si>
    <t xml:space="preserve">Karlovo nám. 18/287 </t>
  </si>
  <si>
    <t>K38</t>
  </si>
  <si>
    <t xml:space="preserve">Legerova 37/1646 </t>
  </si>
  <si>
    <t>K44</t>
  </si>
  <si>
    <t xml:space="preserve">Londýnská 4/445 </t>
  </si>
  <si>
    <t>K50</t>
  </si>
  <si>
    <t xml:space="preserve">Máchova 17/2463 </t>
  </si>
  <si>
    <t>K72</t>
  </si>
  <si>
    <t xml:space="preserve">Sokolská 27/464   </t>
  </si>
  <si>
    <t xml:space="preserve">Sokolská 29/464         </t>
  </si>
  <si>
    <t>K73</t>
  </si>
  <si>
    <t xml:space="preserve">Sokolská 36/1800    </t>
  </si>
  <si>
    <t>Sokolská 38/1799</t>
  </si>
  <si>
    <t>kW</t>
  </si>
  <si>
    <t>rok</t>
  </si>
  <si>
    <t>K15</t>
  </si>
  <si>
    <t xml:space="preserve">Botičská 8/130 </t>
  </si>
  <si>
    <t>K25</t>
  </si>
  <si>
    <t xml:space="preserve">Jana Masaryka 21/400 </t>
  </si>
  <si>
    <t>K27</t>
  </si>
  <si>
    <t xml:space="preserve">Jana Masaryka 34/638 </t>
  </si>
  <si>
    <t>K30</t>
  </si>
  <si>
    <t>Karlovo nám. 1/23 NR</t>
  </si>
  <si>
    <t>K35</t>
  </si>
  <si>
    <t xml:space="preserve">Kladská 25/2187 </t>
  </si>
  <si>
    <t>K36</t>
  </si>
  <si>
    <t xml:space="preserve">Koperníkova 7/1071 </t>
  </si>
  <si>
    <t>K40</t>
  </si>
  <si>
    <t xml:space="preserve">Londýnská 16/537 </t>
  </si>
  <si>
    <t>K42</t>
  </si>
  <si>
    <t xml:space="preserve">Londýnská 19/814 </t>
  </si>
  <si>
    <t>K43</t>
  </si>
  <si>
    <t xml:space="preserve">Londýnská 34/782 </t>
  </si>
  <si>
    <t>K47</t>
  </si>
  <si>
    <t xml:space="preserve">Máchova  3/704 </t>
  </si>
  <si>
    <t>K48</t>
  </si>
  <si>
    <t xml:space="preserve">Máchova  5/435 </t>
  </si>
  <si>
    <t>K49</t>
  </si>
  <si>
    <t xml:space="preserve">Máchova 14/1029 </t>
  </si>
  <si>
    <t>K54</t>
  </si>
  <si>
    <t xml:space="preserve">Na Smetance 1/505 </t>
  </si>
  <si>
    <t>K55</t>
  </si>
  <si>
    <t xml:space="preserve">Na Zbořenci  7/264 </t>
  </si>
  <si>
    <t>K57</t>
  </si>
  <si>
    <t>Nám. Míru 20/600</t>
  </si>
  <si>
    <t>K61</t>
  </si>
  <si>
    <t xml:space="preserve">Resslova 10/308 </t>
  </si>
  <si>
    <t>K64</t>
  </si>
  <si>
    <t xml:space="preserve">Sázavská 5/830  </t>
  </si>
  <si>
    <t>K69</t>
  </si>
  <si>
    <t xml:space="preserve">Slovenská 27/1726 </t>
  </si>
  <si>
    <t>K77</t>
  </si>
  <si>
    <t xml:space="preserve">Španělská 16/1778 </t>
  </si>
  <si>
    <t>K79</t>
  </si>
  <si>
    <t xml:space="preserve">Trojická 18/397 </t>
  </si>
  <si>
    <t>K81</t>
  </si>
  <si>
    <t xml:space="preserve">Uruguayská  8/429 </t>
  </si>
  <si>
    <t>K86</t>
  </si>
  <si>
    <t xml:space="preserve">Viničná 1/440 </t>
  </si>
  <si>
    <t>K90</t>
  </si>
  <si>
    <t xml:space="preserve">Vratislavova 13/64 </t>
  </si>
  <si>
    <t>K94</t>
  </si>
  <si>
    <t xml:space="preserve">Záhřebská 15/539 </t>
  </si>
  <si>
    <t>Balíček č. 1</t>
  </si>
  <si>
    <t>Balíček č. 2</t>
  </si>
  <si>
    <t>Baliček č. 3</t>
  </si>
  <si>
    <t xml:space="preserve">V Tůních 11/1357 </t>
  </si>
  <si>
    <t>DRK denní rezervovaná kapacita</t>
  </si>
  <si>
    <t>tis. m3</t>
  </si>
  <si>
    <t>Domy určené k prodeji - tzv. privatizace, u domů Bruselská 12/413 a Hálkova 13/1616 již byly předané nabídky</t>
  </si>
  <si>
    <t>sezóna 2016</t>
  </si>
  <si>
    <t>elektrická energie zajištěna dodavatelem</t>
  </si>
  <si>
    <t>ano/ne</t>
  </si>
  <si>
    <t>velikost jističe v A</t>
  </si>
  <si>
    <t>počet fází</t>
  </si>
  <si>
    <t>osvobozeno od daně ze ZP</t>
  </si>
  <si>
    <t>tepelný výkon kotelny</t>
  </si>
  <si>
    <t>příprava teplé vody</t>
  </si>
  <si>
    <t>pořadové číslo zdroje</t>
  </si>
  <si>
    <t>adresa, č.p.</t>
  </si>
  <si>
    <t>uvedení do provozu</t>
  </si>
  <si>
    <t>informace o odběrném místě</t>
  </si>
  <si>
    <t>Stanovená částka na opravy</t>
  </si>
  <si>
    <t>Kč</t>
  </si>
  <si>
    <t>*)</t>
  </si>
  <si>
    <t xml:space="preserve">*) na konci roku 2016 došlo k výměně zdroje. Vzhledem k tomu, že dodávka tepla na tomto zdroji probíhá krátkou dobu, uvedené údaje se vztahuji k předchozímu zdroji. </t>
  </si>
  <si>
    <t>Domy určené k prodeji - tzv. privatizace, u domů Anglická 18/225, Anglická 25/384 (Italská 1, Italská 3) a Vinohradská 21/405 již byly předány nabídky</t>
  </si>
  <si>
    <t>**) rekonstrukce probíhala v r. 2017 - uvedené údaje se vztahují k předchozímu zdroji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</si>
</sst>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č_-;\-* #,##0.00\ _K_č_-;_-* &quot;-&quot;??\ _K_č_-;_-@_-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9"/>
      <color indexed="8"/>
      <name val="Calibri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" fillId="18" borderId="6" applyNumberFormat="0" applyFon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43" fontId="36" fillId="0" borderId="0" applyFont="0" applyFill="0" applyBorder="0" applyAlignment="0" applyProtection="0"/>
  </cellStyleXfs>
  <cellXfs count="249">
    <xf numFmtId="0" fontId="0" fillId="0" borderId="0" xfId="0"/>
    <xf numFmtId="0" fontId="1" fillId="0" borderId="0" xfId="1"/>
    <xf numFmtId="0" fontId="4" fillId="0" borderId="0" xfId="1" applyFont="1" applyFill="1"/>
    <xf numFmtId="0" fontId="1" fillId="0" borderId="0" xfId="1" applyFill="1"/>
    <xf numFmtId="0" fontId="0" fillId="0" borderId="0" xfId="0" applyFill="1"/>
    <xf numFmtId="0" fontId="1" fillId="0" borderId="0" xfId="1" applyFill="1"/>
    <xf numFmtId="1" fontId="2" fillId="24" borderId="17" xfId="1" applyNumberFormat="1" applyFont="1" applyFill="1" applyBorder="1" applyAlignment="1">
      <alignment horizontal="center" vertical="center"/>
    </xf>
    <xf numFmtId="1" fontId="2" fillId="0" borderId="17" xfId="1" applyNumberFormat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4" fontId="24" fillId="0" borderId="17" xfId="1" applyNumberFormat="1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" fontId="2" fillId="24" borderId="17" xfId="0" applyNumberFormat="1" applyFont="1" applyFill="1" applyBorder="1" applyAlignment="1">
      <alignment horizontal="center" vertical="center"/>
    </xf>
    <xf numFmtId="0" fontId="0" fillId="24" borderId="17" xfId="0" applyFont="1" applyFill="1" applyBorder="1" applyAlignment="1">
      <alignment horizontal="center" vertical="center"/>
    </xf>
    <xf numFmtId="0" fontId="0" fillId="24" borderId="17" xfId="0" applyFill="1" applyBorder="1" applyAlignment="1">
      <alignment horizontal="center" vertical="center"/>
    </xf>
    <xf numFmtId="0" fontId="25" fillId="0" borderId="0" xfId="0" applyFont="1"/>
    <xf numFmtId="0" fontId="0" fillId="0" borderId="0" xfId="0" applyBorder="1"/>
    <xf numFmtId="0" fontId="19" fillId="0" borderId="17" xfId="0" applyFont="1" applyFill="1" applyBorder="1" applyAlignment="1">
      <alignment horizontal="center" vertical="center"/>
    </xf>
    <xf numFmtId="3" fontId="23" fillId="0" borderId="20" xfId="0" applyNumberFormat="1" applyFont="1" applyFill="1" applyBorder="1" applyAlignment="1">
      <alignment horizontal="center" vertical="center"/>
    </xf>
    <xf numFmtId="0" fontId="26" fillId="0" borderId="0" xfId="0" applyFont="1" applyFill="1"/>
    <xf numFmtId="0" fontId="26" fillId="0" borderId="0" xfId="0" applyFont="1"/>
    <xf numFmtId="4" fontId="0" fillId="0" borderId="0" xfId="0" applyNumberFormat="1"/>
    <xf numFmtId="4" fontId="1" fillId="0" borderId="0" xfId="1" applyNumberFormat="1" applyFill="1"/>
    <xf numFmtId="4" fontId="0" fillId="0" borderId="0" xfId="0" applyNumberFormat="1" applyFill="1"/>
    <xf numFmtId="4" fontId="23" fillId="0" borderId="2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9" fillId="0" borderId="0" xfId="0" applyFont="1" applyFill="1" applyBorder="1" applyAlignment="1">
      <alignment horizontal="left" vertical="center"/>
    </xf>
    <xf numFmtId="1" fontId="21" fillId="0" borderId="17" xfId="0" applyNumberFormat="1" applyFont="1" applyFill="1" applyBorder="1" applyAlignment="1">
      <alignment horizontal="center" vertical="center"/>
    </xf>
    <xf numFmtId="1" fontId="25" fillId="25" borderId="17" xfId="0" applyNumberFormat="1" applyFont="1" applyFill="1" applyBorder="1" applyAlignment="1">
      <alignment horizontal="center" vertical="center"/>
    </xf>
    <xf numFmtId="0" fontId="25" fillId="25" borderId="17" xfId="0" applyFont="1" applyFill="1" applyBorder="1" applyAlignment="1">
      <alignment horizontal="center" vertical="center"/>
    </xf>
    <xf numFmtId="4" fontId="24" fillId="25" borderId="17" xfId="0" applyNumberFormat="1" applyFont="1" applyFill="1" applyBorder="1" applyAlignment="1">
      <alignment horizontal="center" vertical="center"/>
    </xf>
    <xf numFmtId="0" fontId="0" fillId="25" borderId="0" xfId="0" applyFill="1"/>
    <xf numFmtId="0" fontId="33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8" fillId="0" borderId="14" xfId="1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3" fontId="22" fillId="0" borderId="19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0" fillId="0" borderId="20" xfId="0" applyBorder="1"/>
    <xf numFmtId="4" fontId="0" fillId="26" borderId="17" xfId="42" applyNumberFormat="1" applyFont="1" applyFill="1" applyBorder="1" applyAlignment="1">
      <alignment horizontal="center" vertical="center"/>
    </xf>
    <xf numFmtId="4" fontId="0" fillId="0" borderId="17" xfId="42" applyNumberFormat="1" applyFont="1" applyBorder="1" applyAlignment="1">
      <alignment horizontal="center" vertical="center"/>
    </xf>
    <xf numFmtId="4" fontId="0" fillId="0" borderId="17" xfId="0" applyNumberFormat="1" applyBorder="1" applyAlignment="1">
      <alignment horizontal="center"/>
    </xf>
    <xf numFmtId="4" fontId="0" fillId="26" borderId="17" xfId="0" applyNumberFormat="1" applyFill="1" applyBorder="1" applyAlignment="1">
      <alignment horizontal="center"/>
    </xf>
    <xf numFmtId="0" fontId="37" fillId="0" borderId="0" xfId="0" applyFont="1"/>
    <xf numFmtId="4" fontId="0" fillId="0" borderId="17" xfId="0" applyNumberFormat="1" applyBorder="1" applyAlignment="1">
      <alignment horizontal="center" vertical="center"/>
    </xf>
    <xf numFmtId="4" fontId="0" fillId="26" borderId="17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25" borderId="17" xfId="0" applyNumberForma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1" fillId="0" borderId="0" xfId="1" applyNumberFormat="1" applyFill="1" applyAlignment="1">
      <alignment horizontal="center"/>
    </xf>
    <xf numFmtId="4" fontId="0" fillId="25" borderId="17" xfId="0" applyNumberFormat="1" applyFill="1" applyBorder="1" applyAlignment="1">
      <alignment horizontal="center"/>
    </xf>
    <xf numFmtId="0" fontId="37" fillId="0" borderId="0" xfId="0" applyFont="1" applyAlignment="1">
      <alignment horizontal="center"/>
    </xf>
    <xf numFmtId="4" fontId="0" fillId="25" borderId="18" xfId="0" applyNumberFormat="1" applyFill="1" applyBorder="1" applyAlignment="1">
      <alignment horizontal="center"/>
    </xf>
    <xf numFmtId="0" fontId="1" fillId="24" borderId="17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18" fillId="0" borderId="17" xfId="1" applyNumberFormat="1" applyFont="1" applyFill="1" applyBorder="1" applyAlignment="1">
      <alignment horizontal="center" vertical="center" wrapText="1"/>
    </xf>
    <xf numFmtId="0" fontId="35" fillId="0" borderId="17" xfId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4" fontId="0" fillId="25" borderId="23" xfId="0" applyNumberFormat="1" applyFill="1" applyBorder="1" applyAlignment="1">
      <alignment horizontal="center"/>
    </xf>
    <xf numFmtId="0" fontId="18" fillId="0" borderId="17" xfId="1" applyFont="1" applyFill="1" applyBorder="1" applyAlignment="1">
      <alignment horizontal="center" vertical="center" wrapText="1"/>
    </xf>
    <xf numFmtId="0" fontId="19" fillId="0" borderId="17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 wrapText="1"/>
    </xf>
    <xf numFmtId="0" fontId="35" fillId="0" borderId="14" xfId="1" applyFont="1" applyBorder="1" applyAlignment="1">
      <alignment horizontal="center" wrapText="1"/>
    </xf>
    <xf numFmtId="0" fontId="18" fillId="0" borderId="17" xfId="0" applyFont="1" applyFill="1" applyBorder="1" applyAlignment="1">
      <alignment horizontal="center" vertical="center" wrapText="1"/>
    </xf>
    <xf numFmtId="4" fontId="18" fillId="0" borderId="17" xfId="0" applyNumberFormat="1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/>
    </xf>
    <xf numFmtId="4" fontId="4" fillId="0" borderId="18" xfId="1" applyNumberFormat="1" applyFont="1" applyFill="1" applyBorder="1" applyAlignment="1">
      <alignment horizontal="center" vertical="center" wrapText="1"/>
    </xf>
    <xf numFmtId="0" fontId="35" fillId="0" borderId="18" xfId="1" applyFont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center"/>
    </xf>
    <xf numFmtId="4" fontId="25" fillId="0" borderId="17" xfId="1" applyNumberFormat="1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center" vertical="center"/>
    </xf>
    <xf numFmtId="0" fontId="19" fillId="24" borderId="17" xfId="0" applyFont="1" applyFill="1" applyBorder="1" applyAlignment="1">
      <alignment horizontal="center" vertical="center"/>
    </xf>
    <xf numFmtId="4" fontId="25" fillId="26" borderId="17" xfId="1" applyNumberFormat="1" applyFont="1" applyFill="1" applyBorder="1" applyAlignment="1">
      <alignment horizontal="center" vertical="center"/>
    </xf>
    <xf numFmtId="0" fontId="0" fillId="26" borderId="17" xfId="0" applyFill="1" applyBorder="1" applyAlignment="1">
      <alignment horizontal="center" vertical="center"/>
    </xf>
    <xf numFmtId="4" fontId="25" fillId="25" borderId="17" xfId="1" applyNumberFormat="1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19" fillId="0" borderId="23" xfId="0" applyFont="1" applyFill="1" applyBorder="1" applyAlignment="1">
      <alignment horizontal="center" vertical="center"/>
    </xf>
    <xf numFmtId="0" fontId="28" fillId="25" borderId="17" xfId="0" applyFont="1" applyFill="1" applyBorder="1" applyAlignment="1">
      <alignment horizontal="center" vertical="center"/>
    </xf>
    <xf numFmtId="0" fontId="29" fillId="25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4" fontId="0" fillId="25" borderId="11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28" fillId="25" borderId="14" xfId="0" applyFont="1" applyFill="1" applyBorder="1" applyAlignment="1">
      <alignment horizontal="center" vertical="center"/>
    </xf>
    <xf numFmtId="4" fontId="0" fillId="25" borderId="14" xfId="0" applyNumberForma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24" borderId="26" xfId="0" applyNumberFormat="1" applyFont="1" applyFill="1" applyBorder="1" applyAlignment="1">
      <alignment horizontal="center" vertical="center"/>
    </xf>
    <xf numFmtId="3" fontId="23" fillId="0" borderId="31" xfId="0" applyNumberFormat="1" applyFont="1" applyFill="1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0" fontId="21" fillId="25" borderId="26" xfId="0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/>
    </xf>
    <xf numFmtId="0" fontId="28" fillId="25" borderId="23" xfId="0" applyFont="1" applyFill="1" applyBorder="1" applyAlignment="1">
      <alignment horizontal="center" vertical="center"/>
    </xf>
    <xf numFmtId="0" fontId="29" fillId="25" borderId="23" xfId="0" applyFont="1" applyFill="1" applyBorder="1" applyAlignment="1">
      <alignment horizontal="center" vertical="center"/>
    </xf>
    <xf numFmtId="0" fontId="25" fillId="25" borderId="23" xfId="0" applyFont="1" applyFill="1" applyBorder="1" applyAlignment="1">
      <alignment horizontal="center" vertical="center"/>
    </xf>
    <xf numFmtId="1" fontId="25" fillId="25" borderId="23" xfId="0" applyNumberFormat="1" applyFont="1" applyFill="1" applyBorder="1" applyAlignment="1">
      <alignment horizontal="center" vertical="center"/>
    </xf>
    <xf numFmtId="4" fontId="24" fillId="25" borderId="23" xfId="0" applyNumberFormat="1" applyFont="1" applyFill="1" applyBorder="1" applyAlignment="1">
      <alignment horizontal="center" vertical="center"/>
    </xf>
    <xf numFmtId="4" fontId="0" fillId="0" borderId="23" xfId="0" applyNumberFormat="1" applyBorder="1" applyAlignment="1">
      <alignment horizontal="center"/>
    </xf>
    <xf numFmtId="0" fontId="21" fillId="25" borderId="28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0" fontId="29" fillId="25" borderId="18" xfId="0" applyFont="1" applyFill="1" applyBorder="1" applyAlignment="1">
      <alignment horizontal="center" vertical="center"/>
    </xf>
    <xf numFmtId="0" fontId="25" fillId="25" borderId="18" xfId="0" applyFont="1" applyFill="1" applyBorder="1" applyAlignment="1">
      <alignment horizontal="center" vertical="center"/>
    </xf>
    <xf numFmtId="1" fontId="25" fillId="25" borderId="18" xfId="0" applyNumberFormat="1" applyFont="1" applyFill="1" applyBorder="1" applyAlignment="1">
      <alignment horizontal="center" vertical="center"/>
    </xf>
    <xf numFmtId="4" fontId="24" fillId="25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21" fillId="25" borderId="27" xfId="0" applyFont="1" applyFill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30" fillId="0" borderId="19" xfId="0" applyNumberFormat="1" applyFont="1" applyFill="1" applyBorder="1" applyAlignment="1">
      <alignment horizontal="center" vertical="center"/>
    </xf>
    <xf numFmtId="3" fontId="0" fillId="0" borderId="2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20" fillId="0" borderId="14" xfId="1" applyFont="1" applyFill="1" applyBorder="1" applyAlignment="1">
      <alignment horizontal="center" vertical="center"/>
    </xf>
    <xf numFmtId="3" fontId="0" fillId="26" borderId="17" xfId="0" applyNumberFormat="1" applyFill="1" applyBorder="1" applyAlignment="1">
      <alignment horizontal="center"/>
    </xf>
    <xf numFmtId="0" fontId="1" fillId="0" borderId="0" xfId="1" applyFill="1" applyBorder="1"/>
    <xf numFmtId="0" fontId="0" fillId="0" borderId="30" xfId="0" applyBorder="1"/>
    <xf numFmtId="0" fontId="18" fillId="0" borderId="18" xfId="1" applyFont="1" applyFill="1" applyBorder="1" applyAlignment="1">
      <alignment horizontal="center" vertical="center" wrapText="1"/>
    </xf>
    <xf numFmtId="0" fontId="19" fillId="0" borderId="18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/>
    </xf>
    <xf numFmtId="3" fontId="22" fillId="0" borderId="24" xfId="1" applyNumberFormat="1" applyFont="1" applyFill="1" applyBorder="1" applyAlignment="1">
      <alignment horizontal="center" vertical="center"/>
    </xf>
    <xf numFmtId="3" fontId="23" fillId="0" borderId="25" xfId="1" applyNumberFormat="1" applyFont="1" applyFill="1" applyBorder="1" applyAlignment="1">
      <alignment horizontal="center" vertical="center"/>
    </xf>
    <xf numFmtId="4" fontId="23" fillId="0" borderId="25" xfId="1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5" xfId="0" applyBorder="1"/>
    <xf numFmtId="3" fontId="0" fillId="0" borderId="36" xfId="0" applyNumberFormat="1" applyBorder="1" applyAlignment="1">
      <alignment horizontal="center"/>
    </xf>
    <xf numFmtId="0" fontId="4" fillId="0" borderId="17" xfId="1" applyFont="1" applyFill="1" applyBorder="1" applyAlignment="1">
      <alignment horizontal="center" vertical="center"/>
    </xf>
    <xf numFmtId="0" fontId="25" fillId="0" borderId="17" xfId="1" applyFont="1" applyBorder="1" applyAlignment="1">
      <alignment horizontal="center"/>
    </xf>
    <xf numFmtId="0" fontId="4" fillId="24" borderId="17" xfId="1" applyFont="1" applyFill="1" applyBorder="1" applyAlignment="1">
      <alignment horizontal="center" vertical="center"/>
    </xf>
    <xf numFmtId="0" fontId="19" fillId="24" borderId="17" xfId="1" applyFont="1" applyFill="1" applyBorder="1" applyAlignment="1">
      <alignment horizontal="center" vertical="center"/>
    </xf>
    <xf numFmtId="0" fontId="25" fillId="26" borderId="17" xfId="1" applyFont="1" applyFill="1" applyBorder="1" applyAlignment="1">
      <alignment horizontal="center"/>
    </xf>
    <xf numFmtId="4" fontId="24" fillId="26" borderId="17" xfId="1" applyNumberFormat="1" applyFont="1" applyFill="1" applyBorder="1" applyAlignment="1">
      <alignment horizontal="center" vertical="center"/>
    </xf>
    <xf numFmtId="0" fontId="32" fillId="0" borderId="10" xfId="1" applyFont="1" applyBorder="1" applyAlignment="1">
      <alignment horizontal="center"/>
    </xf>
    <xf numFmtId="0" fontId="4" fillId="0" borderId="11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1" fontId="2" fillId="0" borderId="11" xfId="1" applyNumberFormat="1" applyFont="1" applyFill="1" applyBorder="1" applyAlignment="1">
      <alignment horizontal="center" vertical="center"/>
    </xf>
    <xf numFmtId="4" fontId="25" fillId="0" borderId="11" xfId="1" applyNumberFormat="1" applyFont="1" applyFill="1" applyBorder="1" applyAlignment="1">
      <alignment horizontal="center" vertical="center"/>
    </xf>
    <xf numFmtId="0" fontId="25" fillId="0" borderId="11" xfId="1" applyFont="1" applyBorder="1" applyAlignment="1">
      <alignment horizontal="center"/>
    </xf>
    <xf numFmtId="4" fontId="0" fillId="0" borderId="11" xfId="42" applyNumberFormat="1" applyFont="1" applyBorder="1" applyAlignment="1">
      <alignment horizontal="center" vertical="center"/>
    </xf>
    <xf numFmtId="3" fontId="0" fillId="0" borderId="12" xfId="0" applyNumberFormat="1" applyBorder="1" applyAlignment="1">
      <alignment horizontal="center"/>
    </xf>
    <xf numFmtId="0" fontId="32" fillId="0" borderId="16" xfId="1" applyFont="1" applyBorder="1" applyAlignment="1">
      <alignment horizontal="center"/>
    </xf>
    <xf numFmtId="3" fontId="0" fillId="26" borderId="33" xfId="0" applyNumberFormat="1" applyFill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0" fontId="32" fillId="0" borderId="13" xfId="1" applyFont="1" applyBorder="1" applyAlignment="1">
      <alignment horizontal="center"/>
    </xf>
    <xf numFmtId="0" fontId="4" fillId="0" borderId="14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1" fontId="2" fillId="0" borderId="14" xfId="1" applyNumberFormat="1" applyFont="1" applyFill="1" applyBorder="1" applyAlignment="1">
      <alignment horizontal="center" vertical="center"/>
    </xf>
    <xf numFmtId="4" fontId="24" fillId="0" borderId="14" xfId="1" applyNumberFormat="1" applyFont="1" applyFill="1" applyBorder="1" applyAlignment="1">
      <alignment horizontal="center" vertical="center"/>
    </xf>
    <xf numFmtId="0" fontId="25" fillId="0" borderId="14" xfId="1" applyFont="1" applyBorder="1" applyAlignment="1">
      <alignment horizontal="center"/>
    </xf>
    <xf numFmtId="4" fontId="0" fillId="0" borderId="14" xfId="42" applyNumberFormat="1" applyFont="1" applyBorder="1" applyAlignment="1">
      <alignment horizontal="center" vertical="center"/>
    </xf>
    <xf numFmtId="4" fontId="18" fillId="0" borderId="29" xfId="1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4" fontId="18" fillId="0" borderId="11" xfId="0" applyNumberFormat="1" applyFont="1" applyFill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2" fontId="0" fillId="26" borderId="17" xfId="0" applyNumberFormat="1" applyFill="1" applyBorder="1" applyAlignment="1">
      <alignment horizontal="center" vertical="center"/>
    </xf>
    <xf numFmtId="0" fontId="25" fillId="24" borderId="0" xfId="1" applyFont="1" applyFill="1" applyAlignment="1">
      <alignment wrapText="1"/>
    </xf>
    <xf numFmtId="0" fontId="1" fillId="24" borderId="0" xfId="1" applyFill="1" applyAlignment="1">
      <alignment wrapText="1"/>
    </xf>
    <xf numFmtId="0" fontId="0" fillId="0" borderId="0" xfId="0" applyAlignment="1">
      <alignment wrapText="1"/>
    </xf>
    <xf numFmtId="3" fontId="31" fillId="0" borderId="12" xfId="0" applyNumberFormat="1" applyFont="1" applyBorder="1" applyAlignment="1">
      <alignment horizontal="center" vertical="center" wrapText="1"/>
    </xf>
    <xf numFmtId="3" fontId="31" fillId="0" borderId="33" xfId="0" applyNumberFormat="1" applyFont="1" applyBorder="1" applyAlignment="1">
      <alignment horizontal="center" vertical="center" wrapText="1"/>
    </xf>
    <xf numFmtId="3" fontId="0" fillId="26" borderId="33" xfId="0" applyNumberFormat="1" applyFill="1" applyBorder="1" applyAlignment="1">
      <alignment horizontal="center" vertical="center"/>
    </xf>
    <xf numFmtId="0" fontId="0" fillId="26" borderId="33" xfId="0" applyFill="1" applyBorder="1" applyAlignment="1">
      <alignment horizontal="center" vertical="center"/>
    </xf>
    <xf numFmtId="1" fontId="2" fillId="24" borderId="17" xfId="1" applyNumberFormat="1" applyFont="1" applyFill="1" applyBorder="1" applyAlignment="1">
      <alignment horizontal="center" vertical="center"/>
    </xf>
    <xf numFmtId="4" fontId="1" fillId="24" borderId="17" xfId="1" applyNumberFormat="1" applyFill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26" borderId="17" xfId="0" applyNumberFormat="1" applyFill="1" applyBorder="1" applyAlignment="1">
      <alignment horizontal="center" vertical="center"/>
    </xf>
    <xf numFmtId="4" fontId="18" fillId="25" borderId="11" xfId="1" applyNumberFormat="1" applyFont="1" applyFill="1" applyBorder="1" applyAlignment="1">
      <alignment horizontal="center" vertical="center" wrapText="1"/>
    </xf>
    <xf numFmtId="0" fontId="0" fillId="25" borderId="11" xfId="0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0" fillId="26" borderId="18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18" fillId="0" borderId="32" xfId="1" applyFont="1" applyFill="1" applyBorder="1" applyAlignment="1">
      <alignment horizontal="center" vertical="center" wrapText="1"/>
    </xf>
    <xf numFmtId="0" fontId="18" fillId="0" borderId="23" xfId="1" applyFont="1" applyFill="1" applyBorder="1" applyAlignment="1">
      <alignment horizontal="center" vertical="center" wrapText="1"/>
    </xf>
    <xf numFmtId="0" fontId="32" fillId="0" borderId="16" xfId="1" applyFont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/>
    </xf>
    <xf numFmtId="0" fontId="4" fillId="24" borderId="17" xfId="1" applyFont="1" applyFill="1" applyBorder="1" applyAlignment="1">
      <alignment horizontal="center" vertical="center"/>
    </xf>
    <xf numFmtId="0" fontId="1" fillId="24" borderId="17" xfId="1" applyFont="1" applyFill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4" fontId="0" fillId="25" borderId="17" xfId="0" applyNumberForma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0" fillId="0" borderId="0" xfId="0" applyAlignment="1"/>
    <xf numFmtId="0" fontId="33" fillId="0" borderId="3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4" fontId="1" fillId="0" borderId="23" xfId="1" applyNumberFormat="1" applyFill="1" applyBorder="1" applyAlignment="1">
      <alignment horizontal="center" vertical="center"/>
    </xf>
    <xf numFmtId="4" fontId="0" fillId="25" borderId="18" xfId="0" applyNumberForma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wrapText="1"/>
    </xf>
    <xf numFmtId="1" fontId="2" fillId="0" borderId="28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0" fillId="25" borderId="23" xfId="0" applyNumberForma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4" fontId="21" fillId="0" borderId="17" xfId="0" applyNumberFormat="1" applyFont="1" applyFill="1" applyBorder="1" applyAlignment="1">
      <alignment horizontal="center" vertical="center"/>
    </xf>
    <xf numFmtId="4" fontId="21" fillId="0" borderId="18" xfId="0" applyNumberFormat="1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4" fontId="1" fillId="25" borderId="17" xfId="1" applyNumberFormat="1" applyFill="1" applyBorder="1" applyAlignment="1">
      <alignment horizontal="center" vertical="center"/>
    </xf>
    <xf numFmtId="4" fontId="18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18" fillId="25" borderId="11" xfId="0" applyFont="1" applyFill="1" applyBorder="1" applyAlignment="1">
      <alignment horizontal="center" vertical="center" wrapText="1"/>
    </xf>
    <xf numFmtId="0" fontId="18" fillId="25" borderId="17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</cellXfs>
  <cellStyles count="43">
    <cellStyle name="20 % – Zvýraznění1 2" xfId="2"/>
    <cellStyle name="20 % – Zvýraznění2 2" xfId="3"/>
    <cellStyle name="20 % – Zvýraznění3 2" xfId="4"/>
    <cellStyle name="20 % – Zvýraznění4 2" xfId="5"/>
    <cellStyle name="20 % – Zvýraznění5 2" xfId="6"/>
    <cellStyle name="20 % – Zvýraznění6 2" xfId="7"/>
    <cellStyle name="40 % – Zvýraznění1 2" xfId="8"/>
    <cellStyle name="40 % – Zvýraznění2 2" xfId="9"/>
    <cellStyle name="40 % – Zvýraznění3 2" xfId="10"/>
    <cellStyle name="40 % – Zvýraznění4 2" xfId="11"/>
    <cellStyle name="40 % – Zvýraznění5 2" xfId="12"/>
    <cellStyle name="40 % – Zvýraznění6 2" xfId="13"/>
    <cellStyle name="60 % – Zvýraznění1 2" xfId="14"/>
    <cellStyle name="60 % – Zvýraznění2 2" xfId="15"/>
    <cellStyle name="60 % – Zvýraznění3 2" xfId="16"/>
    <cellStyle name="60 % – Zvýraznění4 2" xfId="17"/>
    <cellStyle name="60 % – Zvýraznění5 2" xfId="18"/>
    <cellStyle name="60 % – Zvýraznění6 2" xfId="19"/>
    <cellStyle name="Celkem 2" xfId="20"/>
    <cellStyle name="Čárka" xfId="42" builtinId="3"/>
    <cellStyle name="Kontrolní buňka 2" xfId="21"/>
    <cellStyle name="Nadpis 1 2" xfId="22"/>
    <cellStyle name="Nadpis 2 2" xfId="23"/>
    <cellStyle name="Nadpis 3 2" xfId="24"/>
    <cellStyle name="Nadpis 4 2" xfId="25"/>
    <cellStyle name="Název 2" xfId="26"/>
    <cellStyle name="Neutrální 2" xfId="27"/>
    <cellStyle name="Normální" xfId="0" builtinId="0"/>
    <cellStyle name="Normální 2" xfId="1"/>
    <cellStyle name="Poznámka 2" xfId="28"/>
    <cellStyle name="Propojená buňka 2" xfId="29"/>
    <cellStyle name="Správně 2" xfId="30"/>
    <cellStyle name="Text upozornění 2" xfId="31"/>
    <cellStyle name="Vstup 2" xfId="32"/>
    <cellStyle name="Výpočet 2" xfId="33"/>
    <cellStyle name="Výstup 2" xfId="34"/>
    <cellStyle name="Vysvětlující text 2" xfId="35"/>
    <cellStyle name="Zvýraznění 1 2" xfId="36"/>
    <cellStyle name="Zvýraznění 2 2" xfId="37"/>
    <cellStyle name="Zvýraznění 3 2" xfId="38"/>
    <cellStyle name="Zvýraznění 4 2" xfId="39"/>
    <cellStyle name="Zvýraznění 5 2" xfId="40"/>
    <cellStyle name="Zvýraznění 6 2" xfId="41"/>
  </cellStyles>
  <dxfs count="0"/>
  <tableStyles count="0" defaultTableStyle="TableStyleMedium2" defaultPivotStyle="PivotStyleLight16"/>
  <colors>
    <mruColors>
      <color rgb="FFCC99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topLeftCell="A25" zoomScaleNormal="100" workbookViewId="0">
      <selection activeCell="L42" sqref="L42"/>
    </sheetView>
  </sheetViews>
  <sheetFormatPr defaultRowHeight="15" x14ac:dyDescent="0.25"/>
  <cols>
    <col min="1" max="1" width="2.140625" customWidth="1"/>
    <col min="2" max="2" width="7.5703125" customWidth="1"/>
    <col min="4" max="4" width="19.42578125" customWidth="1"/>
    <col min="8" max="8" width="11.85546875" style="54" customWidth="1"/>
    <col min="9" max="9" width="13.85546875" style="22" customWidth="1"/>
    <col min="11" max="11" width="10.5703125" customWidth="1"/>
    <col min="12" max="12" width="12.85546875" customWidth="1"/>
    <col min="14" max="14" width="9.140625" style="98"/>
  </cols>
  <sheetData>
    <row r="2" spans="2:14" x14ac:dyDescent="0.25">
      <c r="D2" t="s">
        <v>187</v>
      </c>
    </row>
    <row r="3" spans="2:14" ht="15.75" thickBot="1" x14ac:dyDescent="0.3">
      <c r="C3" s="1"/>
      <c r="D3" s="2"/>
      <c r="E3" s="3"/>
      <c r="F3" s="5"/>
      <c r="G3" s="3"/>
      <c r="H3" s="55"/>
      <c r="I3" s="23"/>
      <c r="J3" s="1"/>
    </row>
    <row r="4" spans="2:14" ht="36.75" customHeight="1" x14ac:dyDescent="0.25">
      <c r="B4" s="191" t="s">
        <v>202</v>
      </c>
      <c r="C4" s="196" t="s">
        <v>0</v>
      </c>
      <c r="D4" s="198" t="s">
        <v>203</v>
      </c>
      <c r="E4" s="193" t="s">
        <v>204</v>
      </c>
      <c r="F4" s="193" t="s">
        <v>200</v>
      </c>
      <c r="G4" s="193" t="s">
        <v>201</v>
      </c>
      <c r="H4" s="169" t="s">
        <v>1</v>
      </c>
      <c r="I4" s="185" t="s">
        <v>205</v>
      </c>
      <c r="J4" s="186"/>
      <c r="K4" s="186"/>
      <c r="L4" s="186"/>
      <c r="M4" s="187"/>
      <c r="N4" s="177" t="s">
        <v>206</v>
      </c>
    </row>
    <row r="5" spans="2:14" ht="36" x14ac:dyDescent="0.25">
      <c r="B5" s="192"/>
      <c r="C5" s="197" t="s">
        <v>2</v>
      </c>
      <c r="D5" s="199"/>
      <c r="E5" s="194"/>
      <c r="F5" s="194"/>
      <c r="G5" s="194"/>
      <c r="H5" s="63" t="s">
        <v>194</v>
      </c>
      <c r="I5" s="63" t="s">
        <v>195</v>
      </c>
      <c r="J5" s="64" t="s">
        <v>3</v>
      </c>
      <c r="K5" s="64" t="s">
        <v>3</v>
      </c>
      <c r="L5" s="65" t="s">
        <v>191</v>
      </c>
      <c r="M5" s="96" t="s">
        <v>199</v>
      </c>
      <c r="N5" s="178"/>
    </row>
    <row r="6" spans="2:14" ht="25.5" thickBot="1" x14ac:dyDescent="0.3">
      <c r="B6" s="134"/>
      <c r="C6" s="135"/>
      <c r="D6" s="136"/>
      <c r="E6" s="137" t="s">
        <v>138</v>
      </c>
      <c r="F6" s="137" t="s">
        <v>4</v>
      </c>
      <c r="G6" s="137" t="s">
        <v>196</v>
      </c>
      <c r="H6" s="76" t="s">
        <v>5</v>
      </c>
      <c r="I6" s="76" t="s">
        <v>196</v>
      </c>
      <c r="J6" s="77" t="s">
        <v>197</v>
      </c>
      <c r="K6" s="40" t="s">
        <v>198</v>
      </c>
      <c r="L6" s="40" t="s">
        <v>192</v>
      </c>
      <c r="M6" s="138"/>
      <c r="N6" s="105" t="s">
        <v>207</v>
      </c>
    </row>
    <row r="7" spans="2:14" x14ac:dyDescent="0.25">
      <c r="B7" s="151">
        <v>1</v>
      </c>
      <c r="C7" s="152" t="s">
        <v>6</v>
      </c>
      <c r="D7" s="69" t="s">
        <v>7</v>
      </c>
      <c r="E7" s="153">
        <v>2009</v>
      </c>
      <c r="F7" s="154">
        <v>155</v>
      </c>
      <c r="G7" s="153" t="s">
        <v>8</v>
      </c>
      <c r="H7" s="91">
        <v>744</v>
      </c>
      <c r="I7" s="155" t="s">
        <v>9</v>
      </c>
      <c r="J7" s="156">
        <v>25</v>
      </c>
      <c r="K7" s="92">
        <v>3</v>
      </c>
      <c r="L7" s="157">
        <v>200</v>
      </c>
      <c r="M7" s="154" t="s">
        <v>9</v>
      </c>
      <c r="N7" s="158">
        <v>10000</v>
      </c>
    </row>
    <row r="8" spans="2:14" x14ac:dyDescent="0.25">
      <c r="B8" s="159">
        <v>2</v>
      </c>
      <c r="C8" s="147" t="s">
        <v>10</v>
      </c>
      <c r="D8" s="148" t="s">
        <v>11</v>
      </c>
      <c r="E8" s="59">
        <v>1995</v>
      </c>
      <c r="F8" s="6">
        <v>230</v>
      </c>
      <c r="G8" s="59" t="s">
        <v>8</v>
      </c>
      <c r="H8" s="45">
        <v>1172.93</v>
      </c>
      <c r="I8" s="82" t="s">
        <v>9</v>
      </c>
      <c r="J8" s="149">
        <v>25</v>
      </c>
      <c r="K8" s="83">
        <v>3</v>
      </c>
      <c r="L8" s="42">
        <v>316</v>
      </c>
      <c r="M8" s="6" t="s">
        <v>9</v>
      </c>
      <c r="N8" s="160">
        <v>10000</v>
      </c>
    </row>
    <row r="9" spans="2:14" x14ac:dyDescent="0.25">
      <c r="B9" s="195">
        <v>3</v>
      </c>
      <c r="C9" s="200" t="s">
        <v>12</v>
      </c>
      <c r="D9" s="148" t="s">
        <v>13</v>
      </c>
      <c r="E9" s="201">
        <v>2012</v>
      </c>
      <c r="F9" s="181">
        <v>749</v>
      </c>
      <c r="G9" s="201" t="s">
        <v>8</v>
      </c>
      <c r="H9" s="184">
        <v>3960.03</v>
      </c>
      <c r="I9" s="182" t="s">
        <v>9</v>
      </c>
      <c r="J9" s="188">
        <v>25</v>
      </c>
      <c r="K9" s="188">
        <v>3</v>
      </c>
      <c r="L9" s="42">
        <v>1131</v>
      </c>
      <c r="M9" s="181" t="s">
        <v>9</v>
      </c>
      <c r="N9" s="179">
        <v>20000</v>
      </c>
    </row>
    <row r="10" spans="2:14" x14ac:dyDescent="0.25">
      <c r="B10" s="195"/>
      <c r="C10" s="200"/>
      <c r="D10" s="148" t="s">
        <v>14</v>
      </c>
      <c r="E10" s="201"/>
      <c r="F10" s="181"/>
      <c r="G10" s="201"/>
      <c r="H10" s="184"/>
      <c r="I10" s="183"/>
      <c r="J10" s="189"/>
      <c r="K10" s="189"/>
      <c r="L10" s="42">
        <v>275</v>
      </c>
      <c r="M10" s="181"/>
      <c r="N10" s="180"/>
    </row>
    <row r="11" spans="2:14" x14ac:dyDescent="0.25">
      <c r="B11" s="195"/>
      <c r="C11" s="200"/>
      <c r="D11" s="148" t="s">
        <v>15</v>
      </c>
      <c r="E11" s="201"/>
      <c r="F11" s="181"/>
      <c r="G11" s="201"/>
      <c r="H11" s="184"/>
      <c r="I11" s="183"/>
      <c r="J11" s="190"/>
      <c r="K11" s="190"/>
      <c r="L11" s="42">
        <v>463</v>
      </c>
      <c r="M11" s="181"/>
      <c r="N11" s="180"/>
    </row>
    <row r="12" spans="2:14" x14ac:dyDescent="0.25">
      <c r="B12" s="159">
        <v>4</v>
      </c>
      <c r="C12" s="145" t="s">
        <v>16</v>
      </c>
      <c r="D12" s="68" t="s">
        <v>17</v>
      </c>
      <c r="E12" s="8">
        <v>1994</v>
      </c>
      <c r="F12" s="7">
        <v>255</v>
      </c>
      <c r="G12" s="8" t="s">
        <v>8</v>
      </c>
      <c r="H12" s="56">
        <v>1023.08</v>
      </c>
      <c r="I12" s="79" t="s">
        <v>9</v>
      </c>
      <c r="J12" s="146">
        <v>20</v>
      </c>
      <c r="K12" s="61">
        <v>3</v>
      </c>
      <c r="L12" s="43">
        <v>275</v>
      </c>
      <c r="M12" s="7" t="s">
        <v>9</v>
      </c>
      <c r="N12" s="161">
        <v>10000</v>
      </c>
    </row>
    <row r="13" spans="2:14" x14ac:dyDescent="0.25">
      <c r="B13" s="159">
        <v>5</v>
      </c>
      <c r="C13" s="145" t="s">
        <v>18</v>
      </c>
      <c r="D13" s="68" t="s">
        <v>19</v>
      </c>
      <c r="E13" s="8">
        <v>2011</v>
      </c>
      <c r="F13" s="7">
        <v>358</v>
      </c>
      <c r="G13" s="8" t="s">
        <v>8</v>
      </c>
      <c r="H13" s="56">
        <v>1662.51</v>
      </c>
      <c r="I13" s="79" t="s">
        <v>9</v>
      </c>
      <c r="J13" s="146">
        <v>32</v>
      </c>
      <c r="K13" s="61">
        <v>3</v>
      </c>
      <c r="L13" s="43">
        <v>463</v>
      </c>
      <c r="M13" s="7" t="s">
        <v>9</v>
      </c>
      <c r="N13" s="161">
        <v>15000</v>
      </c>
    </row>
    <row r="14" spans="2:14" x14ac:dyDescent="0.25">
      <c r="B14" s="159">
        <v>6</v>
      </c>
      <c r="C14" s="147" t="s">
        <v>20</v>
      </c>
      <c r="D14" s="148" t="s">
        <v>21</v>
      </c>
      <c r="E14" s="59">
        <v>1995</v>
      </c>
      <c r="F14" s="6">
        <v>344</v>
      </c>
      <c r="G14" s="59" t="s">
        <v>22</v>
      </c>
      <c r="H14" s="45">
        <v>1474.05</v>
      </c>
      <c r="I14" s="82" t="s">
        <v>9</v>
      </c>
      <c r="J14" s="149">
        <v>25</v>
      </c>
      <c r="K14" s="83">
        <v>3</v>
      </c>
      <c r="L14" s="42">
        <v>397</v>
      </c>
      <c r="M14" s="6" t="s">
        <v>9</v>
      </c>
      <c r="N14" s="160">
        <v>15000</v>
      </c>
    </row>
    <row r="15" spans="2:14" x14ac:dyDescent="0.25">
      <c r="B15" s="159">
        <v>7</v>
      </c>
      <c r="C15" s="145" t="s">
        <v>23</v>
      </c>
      <c r="D15" s="68" t="s">
        <v>24</v>
      </c>
      <c r="E15" s="8">
        <v>1994</v>
      </c>
      <c r="F15" s="7">
        <v>201</v>
      </c>
      <c r="G15" s="8" t="s">
        <v>8</v>
      </c>
      <c r="H15" s="56">
        <v>1053.82</v>
      </c>
      <c r="I15" s="79" t="s">
        <v>9</v>
      </c>
      <c r="J15" s="146">
        <v>20</v>
      </c>
      <c r="K15" s="61">
        <v>3</v>
      </c>
      <c r="L15" s="43">
        <v>284</v>
      </c>
      <c r="M15" s="7" t="s">
        <v>9</v>
      </c>
      <c r="N15" s="161">
        <v>10000</v>
      </c>
    </row>
    <row r="16" spans="2:14" x14ac:dyDescent="0.25">
      <c r="B16" s="159">
        <v>8</v>
      </c>
      <c r="C16" s="145" t="s">
        <v>25</v>
      </c>
      <c r="D16" s="68" t="s">
        <v>26</v>
      </c>
      <c r="E16" s="8">
        <v>2014</v>
      </c>
      <c r="F16" s="7">
        <v>186</v>
      </c>
      <c r="G16" s="8" t="s">
        <v>8</v>
      </c>
      <c r="H16" s="56">
        <v>764.94</v>
      </c>
      <c r="I16" s="79" t="s">
        <v>9</v>
      </c>
      <c r="J16" s="146">
        <v>25</v>
      </c>
      <c r="K16" s="61">
        <v>3</v>
      </c>
      <c r="L16" s="43">
        <v>206</v>
      </c>
      <c r="M16" s="7" t="s">
        <v>9</v>
      </c>
      <c r="N16" s="161">
        <v>10000</v>
      </c>
    </row>
    <row r="17" spans="2:14" x14ac:dyDescent="0.25">
      <c r="B17" s="159">
        <v>9</v>
      </c>
      <c r="C17" s="145" t="s">
        <v>27</v>
      </c>
      <c r="D17" s="68" t="s">
        <v>28</v>
      </c>
      <c r="E17" s="8">
        <v>1994</v>
      </c>
      <c r="F17" s="7">
        <v>546</v>
      </c>
      <c r="G17" s="8" t="s">
        <v>8</v>
      </c>
      <c r="H17" s="56">
        <v>1777.19</v>
      </c>
      <c r="I17" s="79" t="s">
        <v>9</v>
      </c>
      <c r="J17" s="146">
        <v>25</v>
      </c>
      <c r="K17" s="61">
        <v>3</v>
      </c>
      <c r="L17" s="43">
        <v>462</v>
      </c>
      <c r="M17" s="7" t="s">
        <v>9</v>
      </c>
      <c r="N17" s="161">
        <v>20000</v>
      </c>
    </row>
    <row r="18" spans="2:14" x14ac:dyDescent="0.25">
      <c r="B18" s="159">
        <v>10</v>
      </c>
      <c r="C18" s="145" t="s">
        <v>29</v>
      </c>
      <c r="D18" s="68" t="s">
        <v>30</v>
      </c>
      <c r="E18" s="8">
        <v>1994</v>
      </c>
      <c r="F18" s="7">
        <v>225</v>
      </c>
      <c r="G18" s="8" t="s">
        <v>8</v>
      </c>
      <c r="H18" s="56">
        <v>1008.21</v>
      </c>
      <c r="I18" s="79" t="s">
        <v>9</v>
      </c>
      <c r="J18" s="146">
        <v>25</v>
      </c>
      <c r="K18" s="61">
        <v>3</v>
      </c>
      <c r="L18" s="43">
        <v>272</v>
      </c>
      <c r="M18" s="7" t="s">
        <v>9</v>
      </c>
      <c r="N18" s="161">
        <v>10000</v>
      </c>
    </row>
    <row r="19" spans="2:14" x14ac:dyDescent="0.25">
      <c r="B19" s="159">
        <v>11</v>
      </c>
      <c r="C19" s="145" t="s">
        <v>31</v>
      </c>
      <c r="D19" s="68" t="s">
        <v>32</v>
      </c>
      <c r="E19" s="8">
        <v>2012</v>
      </c>
      <c r="F19" s="7">
        <v>130</v>
      </c>
      <c r="G19" s="8" t="s">
        <v>22</v>
      </c>
      <c r="H19" s="56">
        <v>560.84</v>
      </c>
      <c r="I19" s="79" t="s">
        <v>9</v>
      </c>
      <c r="J19" s="146">
        <v>20</v>
      </c>
      <c r="K19" s="61">
        <v>3</v>
      </c>
      <c r="L19" s="43">
        <v>151</v>
      </c>
      <c r="M19" s="7" t="s">
        <v>9</v>
      </c>
      <c r="N19" s="161">
        <v>10000</v>
      </c>
    </row>
    <row r="20" spans="2:14" x14ac:dyDescent="0.25">
      <c r="B20" s="159">
        <v>12</v>
      </c>
      <c r="C20" s="147" t="s">
        <v>33</v>
      </c>
      <c r="D20" s="148" t="s">
        <v>34</v>
      </c>
      <c r="E20" s="59">
        <v>1997</v>
      </c>
      <c r="F20" s="6">
        <v>240</v>
      </c>
      <c r="G20" s="59" t="s">
        <v>22</v>
      </c>
      <c r="H20" s="45">
        <v>1245.02</v>
      </c>
      <c r="I20" s="82" t="s">
        <v>9</v>
      </c>
      <c r="J20" s="149">
        <v>25</v>
      </c>
      <c r="K20" s="83">
        <v>3</v>
      </c>
      <c r="L20" s="42">
        <v>335</v>
      </c>
      <c r="M20" s="6" t="s">
        <v>9</v>
      </c>
      <c r="N20" s="160">
        <v>10000</v>
      </c>
    </row>
    <row r="21" spans="2:14" x14ac:dyDescent="0.25">
      <c r="B21" s="159">
        <v>13</v>
      </c>
      <c r="C21" s="145" t="s">
        <v>35</v>
      </c>
      <c r="D21" s="68" t="s">
        <v>36</v>
      </c>
      <c r="E21" s="8">
        <v>1998</v>
      </c>
      <c r="F21" s="7">
        <v>232</v>
      </c>
      <c r="G21" s="8" t="s">
        <v>8</v>
      </c>
      <c r="H21" s="56">
        <v>1128.3399999999999</v>
      </c>
      <c r="I21" s="79" t="s">
        <v>9</v>
      </c>
      <c r="J21" s="146">
        <v>16</v>
      </c>
      <c r="K21" s="61">
        <v>3</v>
      </c>
      <c r="L21" s="43">
        <v>304</v>
      </c>
      <c r="M21" s="7" t="s">
        <v>9</v>
      </c>
      <c r="N21" s="161">
        <v>10000</v>
      </c>
    </row>
    <row r="22" spans="2:14" x14ac:dyDescent="0.25">
      <c r="B22" s="159">
        <v>14</v>
      </c>
      <c r="C22" s="145" t="s">
        <v>38</v>
      </c>
      <c r="D22" s="68" t="s">
        <v>39</v>
      </c>
      <c r="E22" s="8">
        <v>2005</v>
      </c>
      <c r="F22" s="7">
        <v>52</v>
      </c>
      <c r="G22" s="8" t="s">
        <v>22</v>
      </c>
      <c r="H22" s="56">
        <v>248.5</v>
      </c>
      <c r="I22" s="79" t="s">
        <v>9</v>
      </c>
      <c r="J22" s="146">
        <v>25</v>
      </c>
      <c r="K22" s="61">
        <v>3</v>
      </c>
      <c r="L22" s="43">
        <v>67</v>
      </c>
      <c r="M22" s="7" t="s">
        <v>9</v>
      </c>
      <c r="N22" s="161">
        <v>10000</v>
      </c>
    </row>
    <row r="23" spans="2:14" x14ac:dyDescent="0.25">
      <c r="B23" s="159">
        <v>15</v>
      </c>
      <c r="C23" s="145" t="s">
        <v>40</v>
      </c>
      <c r="D23" s="68" t="s">
        <v>41</v>
      </c>
      <c r="E23" s="8">
        <v>2003</v>
      </c>
      <c r="F23" s="7">
        <v>360</v>
      </c>
      <c r="G23" s="8" t="s">
        <v>22</v>
      </c>
      <c r="H23" s="56">
        <v>1552.22</v>
      </c>
      <c r="I23" s="79" t="s">
        <v>9</v>
      </c>
      <c r="J23" s="146">
        <v>25</v>
      </c>
      <c r="K23" s="61">
        <v>3</v>
      </c>
      <c r="L23" s="43">
        <v>418</v>
      </c>
      <c r="M23" s="7" t="s">
        <v>9</v>
      </c>
      <c r="N23" s="161">
        <v>15000</v>
      </c>
    </row>
    <row r="24" spans="2:14" x14ac:dyDescent="0.25">
      <c r="B24" s="159">
        <v>16</v>
      </c>
      <c r="C24" s="145" t="s">
        <v>42</v>
      </c>
      <c r="D24" s="68" t="s">
        <v>43</v>
      </c>
      <c r="E24" s="8">
        <v>1996</v>
      </c>
      <c r="F24" s="7">
        <v>94</v>
      </c>
      <c r="G24" s="8" t="s">
        <v>22</v>
      </c>
      <c r="H24" s="56">
        <v>325.92</v>
      </c>
      <c r="I24" s="79" t="s">
        <v>9</v>
      </c>
      <c r="J24" s="146">
        <v>25</v>
      </c>
      <c r="K24" s="61">
        <v>3</v>
      </c>
      <c r="L24" s="43">
        <v>88</v>
      </c>
      <c r="M24" s="7" t="s">
        <v>9</v>
      </c>
      <c r="N24" s="161">
        <v>10000</v>
      </c>
    </row>
    <row r="25" spans="2:14" x14ac:dyDescent="0.25">
      <c r="B25" s="159">
        <v>17</v>
      </c>
      <c r="C25" s="145" t="s">
        <v>44</v>
      </c>
      <c r="D25" s="68" t="s">
        <v>45</v>
      </c>
      <c r="E25" s="8">
        <v>1995</v>
      </c>
      <c r="F25" s="7">
        <v>520</v>
      </c>
      <c r="G25" s="8" t="s">
        <v>8</v>
      </c>
      <c r="H25" s="56">
        <v>2872.66</v>
      </c>
      <c r="I25" s="79" t="s">
        <v>9</v>
      </c>
      <c r="J25" s="146">
        <v>30</v>
      </c>
      <c r="K25" s="61">
        <v>3</v>
      </c>
      <c r="L25" s="43">
        <v>755</v>
      </c>
      <c r="M25" s="7" t="s">
        <v>9</v>
      </c>
      <c r="N25" s="161">
        <v>20000</v>
      </c>
    </row>
    <row r="26" spans="2:14" x14ac:dyDescent="0.25">
      <c r="B26" s="159">
        <v>18</v>
      </c>
      <c r="C26" s="145" t="s">
        <v>46</v>
      </c>
      <c r="D26" s="68" t="s">
        <v>47</v>
      </c>
      <c r="E26" s="8">
        <v>1998</v>
      </c>
      <c r="F26" s="7">
        <v>308</v>
      </c>
      <c r="G26" s="8" t="s">
        <v>8</v>
      </c>
      <c r="H26" s="56">
        <v>1611.85</v>
      </c>
      <c r="I26" s="9" t="s">
        <v>95</v>
      </c>
      <c r="J26" s="146">
        <v>0</v>
      </c>
      <c r="K26" s="61">
        <v>0</v>
      </c>
      <c r="L26" s="43">
        <v>434</v>
      </c>
      <c r="M26" s="7" t="s">
        <v>9</v>
      </c>
      <c r="N26" s="161">
        <v>15000</v>
      </c>
    </row>
    <row r="27" spans="2:14" x14ac:dyDescent="0.25">
      <c r="B27" s="159">
        <v>19</v>
      </c>
      <c r="C27" s="145" t="s">
        <v>48</v>
      </c>
      <c r="D27" s="68" t="s">
        <v>49</v>
      </c>
      <c r="E27" s="8">
        <v>1994</v>
      </c>
      <c r="F27" s="7">
        <v>186</v>
      </c>
      <c r="G27" s="8" t="s">
        <v>8</v>
      </c>
      <c r="H27" s="56">
        <v>777.98</v>
      </c>
      <c r="I27" s="9" t="s">
        <v>9</v>
      </c>
      <c r="J27" s="146">
        <v>25</v>
      </c>
      <c r="K27" s="61">
        <v>3</v>
      </c>
      <c r="L27" s="43">
        <v>209</v>
      </c>
      <c r="M27" s="7" t="s">
        <v>9</v>
      </c>
      <c r="N27" s="161">
        <v>10000</v>
      </c>
    </row>
    <row r="28" spans="2:14" x14ac:dyDescent="0.25">
      <c r="B28" s="159">
        <v>20</v>
      </c>
      <c r="C28" s="145" t="s">
        <v>50</v>
      </c>
      <c r="D28" s="68" t="s">
        <v>51</v>
      </c>
      <c r="E28" s="8">
        <v>1995</v>
      </c>
      <c r="F28" s="7">
        <v>213</v>
      </c>
      <c r="G28" s="8" t="s">
        <v>8</v>
      </c>
      <c r="H28" s="56">
        <v>1064.1600000000001</v>
      </c>
      <c r="I28" s="9" t="s">
        <v>9</v>
      </c>
      <c r="J28" s="146">
        <v>25</v>
      </c>
      <c r="K28" s="61">
        <v>3</v>
      </c>
      <c r="L28" s="43">
        <v>286</v>
      </c>
      <c r="M28" s="7" t="s">
        <v>9</v>
      </c>
      <c r="N28" s="161">
        <v>10000</v>
      </c>
    </row>
    <row r="29" spans="2:14" x14ac:dyDescent="0.25">
      <c r="B29" s="159">
        <v>21</v>
      </c>
      <c r="C29" s="145" t="s">
        <v>52</v>
      </c>
      <c r="D29" s="68" t="s">
        <v>53</v>
      </c>
      <c r="E29" s="8">
        <v>1999</v>
      </c>
      <c r="F29" s="7">
        <v>220</v>
      </c>
      <c r="G29" s="8" t="s">
        <v>8</v>
      </c>
      <c r="H29" s="56">
        <v>844.68</v>
      </c>
      <c r="I29" s="9" t="s">
        <v>9</v>
      </c>
      <c r="J29" s="146">
        <v>25</v>
      </c>
      <c r="K29" s="61">
        <v>3</v>
      </c>
      <c r="L29" s="43">
        <v>227</v>
      </c>
      <c r="M29" s="7" t="s">
        <v>9</v>
      </c>
      <c r="N29" s="161">
        <v>10000</v>
      </c>
    </row>
    <row r="30" spans="2:14" x14ac:dyDescent="0.25">
      <c r="B30" s="159">
        <v>22</v>
      </c>
      <c r="C30" s="145" t="s">
        <v>54</v>
      </c>
      <c r="D30" s="68" t="s">
        <v>55</v>
      </c>
      <c r="E30" s="8">
        <v>2000</v>
      </c>
      <c r="F30" s="7">
        <v>390</v>
      </c>
      <c r="G30" s="8" t="s">
        <v>8</v>
      </c>
      <c r="H30" s="56">
        <v>1823.5</v>
      </c>
      <c r="I30" s="9" t="s">
        <v>9</v>
      </c>
      <c r="J30" s="146">
        <v>25</v>
      </c>
      <c r="K30" s="61">
        <v>3</v>
      </c>
      <c r="L30" s="43">
        <v>488</v>
      </c>
      <c r="M30" s="7" t="s">
        <v>9</v>
      </c>
      <c r="N30" s="161">
        <v>15000</v>
      </c>
    </row>
    <row r="31" spans="2:14" x14ac:dyDescent="0.25">
      <c r="B31" s="159">
        <v>23</v>
      </c>
      <c r="C31" s="147" t="s">
        <v>56</v>
      </c>
      <c r="D31" s="148" t="s">
        <v>57</v>
      </c>
      <c r="E31" s="59">
        <v>2005</v>
      </c>
      <c r="F31" s="6">
        <v>285</v>
      </c>
      <c r="G31" s="59" t="s">
        <v>22</v>
      </c>
      <c r="H31" s="45">
        <v>1304.51</v>
      </c>
      <c r="I31" s="150" t="s">
        <v>9</v>
      </c>
      <c r="J31" s="149">
        <v>25</v>
      </c>
      <c r="K31" s="83">
        <v>3</v>
      </c>
      <c r="L31" s="42">
        <v>353</v>
      </c>
      <c r="M31" s="6" t="s">
        <v>9</v>
      </c>
      <c r="N31" s="160">
        <v>10000</v>
      </c>
    </row>
    <row r="32" spans="2:14" x14ac:dyDescent="0.25">
      <c r="B32" s="159">
        <v>24</v>
      </c>
      <c r="C32" s="145" t="s">
        <v>58</v>
      </c>
      <c r="D32" s="68" t="s">
        <v>190</v>
      </c>
      <c r="E32" s="8">
        <v>2001</v>
      </c>
      <c r="F32" s="7">
        <v>104</v>
      </c>
      <c r="G32" s="8" t="s">
        <v>22</v>
      </c>
      <c r="H32" s="56">
        <v>503.25</v>
      </c>
      <c r="I32" s="9" t="s">
        <v>9</v>
      </c>
      <c r="J32" s="146">
        <v>20</v>
      </c>
      <c r="K32" s="61">
        <v>3</v>
      </c>
      <c r="L32" s="43">
        <v>135</v>
      </c>
      <c r="M32" s="7" t="s">
        <v>9</v>
      </c>
      <c r="N32" s="161">
        <v>10000</v>
      </c>
    </row>
    <row r="33" spans="2:15" x14ac:dyDescent="0.25">
      <c r="B33" s="159">
        <v>25</v>
      </c>
      <c r="C33" s="145" t="s">
        <v>59</v>
      </c>
      <c r="D33" s="68" t="s">
        <v>60</v>
      </c>
      <c r="E33" s="8">
        <v>1996</v>
      </c>
      <c r="F33" s="7">
        <v>920</v>
      </c>
      <c r="G33" s="8" t="s">
        <v>8</v>
      </c>
      <c r="H33" s="56">
        <v>5634.74</v>
      </c>
      <c r="I33" s="9" t="s">
        <v>9</v>
      </c>
      <c r="J33" s="146">
        <v>40</v>
      </c>
      <c r="K33" s="61">
        <v>3</v>
      </c>
      <c r="L33" s="43">
        <v>1387</v>
      </c>
      <c r="M33" s="7" t="s">
        <v>9</v>
      </c>
      <c r="N33" s="161">
        <v>20000</v>
      </c>
    </row>
    <row r="34" spans="2:15" x14ac:dyDescent="0.25">
      <c r="B34" s="159">
        <v>26</v>
      </c>
      <c r="C34" s="145" t="s">
        <v>61</v>
      </c>
      <c r="D34" s="68" t="s">
        <v>62</v>
      </c>
      <c r="E34" s="8">
        <v>2017</v>
      </c>
      <c r="F34" s="7">
        <v>465</v>
      </c>
      <c r="G34" s="8" t="s">
        <v>8</v>
      </c>
      <c r="H34" s="56">
        <v>2621.29</v>
      </c>
      <c r="I34" s="9" t="s">
        <v>9</v>
      </c>
      <c r="J34" s="146">
        <v>25</v>
      </c>
      <c r="K34" s="61">
        <v>3</v>
      </c>
      <c r="L34" s="43">
        <v>770</v>
      </c>
      <c r="M34" s="7" t="s">
        <v>9</v>
      </c>
      <c r="N34" s="161">
        <v>15000</v>
      </c>
      <c r="O34" t="s">
        <v>120</v>
      </c>
    </row>
    <row r="35" spans="2:15" x14ac:dyDescent="0.25">
      <c r="B35" s="159">
        <v>27</v>
      </c>
      <c r="C35" s="145" t="s">
        <v>63</v>
      </c>
      <c r="D35" s="68" t="s">
        <v>64</v>
      </c>
      <c r="E35" s="8">
        <v>1995</v>
      </c>
      <c r="F35" s="7">
        <v>450</v>
      </c>
      <c r="G35" s="8" t="s">
        <v>8</v>
      </c>
      <c r="H35" s="56">
        <v>2278.58</v>
      </c>
      <c r="I35" s="9" t="s">
        <v>9</v>
      </c>
      <c r="J35" s="146">
        <v>25</v>
      </c>
      <c r="K35" s="61">
        <v>3</v>
      </c>
      <c r="L35" s="43">
        <v>503</v>
      </c>
      <c r="M35" s="7" t="s">
        <v>9</v>
      </c>
      <c r="N35" s="161">
        <v>15000</v>
      </c>
    </row>
    <row r="36" spans="2:15" ht="15.75" thickBot="1" x14ac:dyDescent="0.3">
      <c r="B36" s="162">
        <v>28</v>
      </c>
      <c r="C36" s="163" t="s">
        <v>65</v>
      </c>
      <c r="D36" s="70" t="s">
        <v>66</v>
      </c>
      <c r="E36" s="164">
        <v>2011</v>
      </c>
      <c r="F36" s="165">
        <v>258</v>
      </c>
      <c r="G36" s="164" t="s">
        <v>8</v>
      </c>
      <c r="H36" s="94">
        <v>1154.9000000000001</v>
      </c>
      <c r="I36" s="166" t="s">
        <v>9</v>
      </c>
      <c r="J36" s="167">
        <v>25</v>
      </c>
      <c r="K36" s="95">
        <v>3</v>
      </c>
      <c r="L36" s="168">
        <v>311</v>
      </c>
      <c r="M36" s="165" t="s">
        <v>9</v>
      </c>
      <c r="N36" s="99">
        <v>10000</v>
      </c>
    </row>
    <row r="37" spans="2:15" ht="16.5" thickBot="1" x14ac:dyDescent="0.3">
      <c r="C37" s="133"/>
      <c r="D37" s="139" t="s">
        <v>37</v>
      </c>
      <c r="E37" s="140"/>
      <c r="F37" s="140"/>
      <c r="G37" s="140"/>
      <c r="H37" s="141">
        <f>SUM(H7:H36)</f>
        <v>42193.7</v>
      </c>
      <c r="I37" s="141"/>
      <c r="J37" s="142"/>
      <c r="K37" s="143"/>
      <c r="L37" s="143"/>
      <c r="M37" s="140"/>
      <c r="N37" s="144"/>
    </row>
    <row r="39" spans="2:15" ht="30.75" customHeight="1" x14ac:dyDescent="0.25">
      <c r="D39" s="174" t="s">
        <v>210</v>
      </c>
      <c r="E39" s="175"/>
      <c r="F39" s="175"/>
      <c r="G39" s="176"/>
      <c r="H39" s="176"/>
      <c r="I39" s="176"/>
      <c r="J39" s="176"/>
      <c r="K39" s="176"/>
      <c r="L39" s="176"/>
      <c r="M39" s="176"/>
      <c r="N39" s="176"/>
    </row>
    <row r="40" spans="2:15" x14ac:dyDescent="0.25">
      <c r="D40" t="s">
        <v>211</v>
      </c>
    </row>
    <row r="41" spans="2:15" x14ac:dyDescent="0.25">
      <c r="D41" s="46"/>
      <c r="E41" s="46"/>
      <c r="F41" s="46"/>
      <c r="G41" s="46"/>
      <c r="H41" s="57"/>
      <c r="I41"/>
    </row>
  </sheetData>
  <mergeCells count="20">
    <mergeCell ref="B4:B5"/>
    <mergeCell ref="E4:E5"/>
    <mergeCell ref="G4:G5"/>
    <mergeCell ref="B9:B11"/>
    <mergeCell ref="F4:F5"/>
    <mergeCell ref="F9:F11"/>
    <mergeCell ref="C4:C5"/>
    <mergeCell ref="D4:D5"/>
    <mergeCell ref="C9:C11"/>
    <mergeCell ref="E9:E11"/>
    <mergeCell ref="G9:G11"/>
    <mergeCell ref="D39:N39"/>
    <mergeCell ref="N4:N5"/>
    <mergeCell ref="N9:N11"/>
    <mergeCell ref="M9:M11"/>
    <mergeCell ref="I9:I11"/>
    <mergeCell ref="H9:H11"/>
    <mergeCell ref="I4:M4"/>
    <mergeCell ref="J9:J11"/>
    <mergeCell ref="K9:K11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topLeftCell="B16" zoomScaleNormal="100" workbookViewId="0">
      <selection activeCell="H19" sqref="H19"/>
    </sheetView>
  </sheetViews>
  <sheetFormatPr defaultRowHeight="15" x14ac:dyDescent="0.25"/>
  <cols>
    <col min="1" max="1" width="1.140625" customWidth="1"/>
    <col min="2" max="2" width="9.140625" style="33"/>
    <col min="4" max="4" width="20.7109375" customWidth="1"/>
    <col min="7" max="7" width="10.7109375" customWidth="1"/>
    <col min="8" max="8" width="14.5703125" style="50" customWidth="1"/>
    <col min="9" max="9" width="13.28515625" customWidth="1"/>
    <col min="11" max="11" width="9.42578125" customWidth="1"/>
    <col min="12" max="12" width="11.7109375" customWidth="1"/>
    <col min="13" max="13" width="12.7109375" customWidth="1"/>
    <col min="14" max="14" width="9.140625" style="98"/>
  </cols>
  <sheetData>
    <row r="2" spans="2:15" x14ac:dyDescent="0.25">
      <c r="D2" s="34" t="s">
        <v>188</v>
      </c>
    </row>
    <row r="3" spans="2:15" ht="15.75" thickBot="1" x14ac:dyDescent="0.3">
      <c r="C3" s="26"/>
      <c r="E3" s="26"/>
      <c r="F3" s="26"/>
      <c r="G3" s="4"/>
      <c r="H3" s="51"/>
      <c r="I3" s="4"/>
      <c r="L3" s="17"/>
    </row>
    <row r="4" spans="2:15" ht="39" customHeight="1" x14ac:dyDescent="0.25">
      <c r="B4" s="242" t="s">
        <v>202</v>
      </c>
      <c r="C4" s="239" t="s">
        <v>0</v>
      </c>
      <c r="D4" s="241" t="s">
        <v>203</v>
      </c>
      <c r="E4" s="239" t="s">
        <v>204</v>
      </c>
      <c r="F4" s="239" t="s">
        <v>200</v>
      </c>
      <c r="G4" s="239" t="s">
        <v>201</v>
      </c>
      <c r="H4" s="170" t="s">
        <v>1</v>
      </c>
      <c r="I4" s="234" t="s">
        <v>205</v>
      </c>
      <c r="J4" s="235"/>
      <c r="K4" s="235"/>
      <c r="L4" s="235"/>
      <c r="M4" s="235"/>
      <c r="N4" s="177" t="s">
        <v>206</v>
      </c>
    </row>
    <row r="5" spans="2:15" ht="36" x14ac:dyDescent="0.25">
      <c r="B5" s="243"/>
      <c r="C5" s="240"/>
      <c r="D5" s="217"/>
      <c r="E5" s="240"/>
      <c r="F5" s="240"/>
      <c r="G5" s="240"/>
      <c r="H5" s="73" t="s">
        <v>194</v>
      </c>
      <c r="I5" s="63" t="s">
        <v>195</v>
      </c>
      <c r="J5" s="64" t="s">
        <v>3</v>
      </c>
      <c r="K5" s="64" t="s">
        <v>3</v>
      </c>
      <c r="L5" s="65" t="s">
        <v>191</v>
      </c>
      <c r="M5" s="67" t="s">
        <v>199</v>
      </c>
      <c r="N5" s="178"/>
    </row>
    <row r="6" spans="2:15" s="17" customFormat="1" ht="25.5" thickBot="1" x14ac:dyDescent="0.3">
      <c r="B6" s="75"/>
      <c r="C6" s="115"/>
      <c r="D6" s="116"/>
      <c r="E6" s="117" t="s">
        <v>138</v>
      </c>
      <c r="F6" s="117" t="s">
        <v>4</v>
      </c>
      <c r="G6" s="117" t="s">
        <v>196</v>
      </c>
      <c r="H6" s="117" t="s">
        <v>5</v>
      </c>
      <c r="I6" s="71" t="s">
        <v>196</v>
      </c>
      <c r="J6" s="72" t="s">
        <v>197</v>
      </c>
      <c r="K6" s="39" t="s">
        <v>198</v>
      </c>
      <c r="L6" s="39" t="s">
        <v>192</v>
      </c>
      <c r="M6" s="131"/>
      <c r="N6" s="99" t="s">
        <v>207</v>
      </c>
    </row>
    <row r="7" spans="2:15" x14ac:dyDescent="0.25">
      <c r="B7" s="210">
        <v>1</v>
      </c>
      <c r="C7" s="216" t="s">
        <v>67</v>
      </c>
      <c r="D7" s="87" t="s">
        <v>68</v>
      </c>
      <c r="E7" s="218">
        <v>1996</v>
      </c>
      <c r="F7" s="229">
        <v>300</v>
      </c>
      <c r="G7" s="218" t="s">
        <v>8</v>
      </c>
      <c r="H7" s="228">
        <v>1019.79</v>
      </c>
      <c r="I7" s="219" t="s">
        <v>9</v>
      </c>
      <c r="J7" s="190">
        <v>25</v>
      </c>
      <c r="K7" s="190">
        <v>3</v>
      </c>
      <c r="L7" s="236">
        <v>310</v>
      </c>
      <c r="M7" s="224" t="s">
        <v>9</v>
      </c>
      <c r="N7" s="202">
        <v>10000</v>
      </c>
    </row>
    <row r="8" spans="2:15" x14ac:dyDescent="0.25">
      <c r="B8" s="211"/>
      <c r="C8" s="217"/>
      <c r="D8" s="18" t="s">
        <v>69</v>
      </c>
      <c r="E8" s="217"/>
      <c r="F8" s="217"/>
      <c r="G8" s="217"/>
      <c r="H8" s="207"/>
      <c r="I8" s="183"/>
      <c r="J8" s="217"/>
      <c r="K8" s="217"/>
      <c r="L8" s="232"/>
      <c r="M8" s="225"/>
      <c r="N8" s="203"/>
      <c r="O8" s="17"/>
    </row>
    <row r="9" spans="2:15" x14ac:dyDescent="0.25">
      <c r="B9" s="86">
        <v>2</v>
      </c>
      <c r="C9" s="78" t="s">
        <v>70</v>
      </c>
      <c r="D9" s="18" t="s">
        <v>71</v>
      </c>
      <c r="E9" s="11">
        <v>1997</v>
      </c>
      <c r="F9" s="10">
        <v>286</v>
      </c>
      <c r="G9" s="11" t="s">
        <v>8</v>
      </c>
      <c r="H9" s="52">
        <v>1165.7249999999999</v>
      </c>
      <c r="I9" s="79" t="s">
        <v>9</v>
      </c>
      <c r="J9" s="49">
        <v>25</v>
      </c>
      <c r="K9" s="49">
        <v>3</v>
      </c>
      <c r="L9" s="172">
        <v>346</v>
      </c>
      <c r="M9" s="102" t="s">
        <v>9</v>
      </c>
      <c r="N9" s="101">
        <v>10000</v>
      </c>
      <c r="O9" s="17"/>
    </row>
    <row r="10" spans="2:15" x14ac:dyDescent="0.25">
      <c r="B10" s="86">
        <v>3</v>
      </c>
      <c r="C10" s="78" t="s">
        <v>72</v>
      </c>
      <c r="D10" s="18" t="s">
        <v>73</v>
      </c>
      <c r="E10" s="11">
        <v>1995</v>
      </c>
      <c r="F10" s="10">
        <v>260</v>
      </c>
      <c r="G10" s="11" t="s">
        <v>8</v>
      </c>
      <c r="H10" s="52">
        <v>1007.292</v>
      </c>
      <c r="I10" s="79" t="s">
        <v>9</v>
      </c>
      <c r="J10" s="49">
        <v>25</v>
      </c>
      <c r="K10" s="49">
        <v>3</v>
      </c>
      <c r="L10" s="172">
        <v>296</v>
      </c>
      <c r="M10" s="102" t="s">
        <v>9</v>
      </c>
      <c r="N10" s="101">
        <v>10000</v>
      </c>
    </row>
    <row r="11" spans="2:15" x14ac:dyDescent="0.25">
      <c r="B11" s="86">
        <v>4</v>
      </c>
      <c r="C11" s="78" t="s">
        <v>74</v>
      </c>
      <c r="D11" s="18" t="s">
        <v>75</v>
      </c>
      <c r="E11" s="11">
        <v>1993</v>
      </c>
      <c r="F11" s="10">
        <v>629</v>
      </c>
      <c r="G11" s="11" t="s">
        <v>22</v>
      </c>
      <c r="H11" s="52">
        <v>2418.431</v>
      </c>
      <c r="I11" s="47" t="s">
        <v>95</v>
      </c>
      <c r="J11" s="49">
        <v>0</v>
      </c>
      <c r="K11" s="49">
        <v>0</v>
      </c>
      <c r="L11" s="172">
        <v>1040</v>
      </c>
      <c r="M11" s="102" t="s">
        <v>95</v>
      </c>
      <c r="N11" s="101">
        <v>20000</v>
      </c>
    </row>
    <row r="12" spans="2:15" x14ac:dyDescent="0.25">
      <c r="B12" s="86">
        <v>5</v>
      </c>
      <c r="C12" s="78" t="s">
        <v>76</v>
      </c>
      <c r="D12" s="18" t="s">
        <v>77</v>
      </c>
      <c r="E12" s="11">
        <v>1994</v>
      </c>
      <c r="F12" s="10">
        <v>375</v>
      </c>
      <c r="G12" s="11" t="s">
        <v>8</v>
      </c>
      <c r="H12" s="52">
        <v>1832.4349999999999</v>
      </c>
      <c r="I12" s="79" t="s">
        <v>9</v>
      </c>
      <c r="J12" s="49">
        <v>25</v>
      </c>
      <c r="K12" s="49">
        <v>3</v>
      </c>
      <c r="L12" s="172">
        <v>537</v>
      </c>
      <c r="M12" s="102" t="s">
        <v>9</v>
      </c>
      <c r="N12" s="101">
        <v>15000</v>
      </c>
    </row>
    <row r="13" spans="2:15" x14ac:dyDescent="0.25">
      <c r="B13" s="86">
        <v>6</v>
      </c>
      <c r="C13" s="80" t="s">
        <v>78</v>
      </c>
      <c r="D13" s="81" t="s">
        <v>79</v>
      </c>
      <c r="E13" s="14">
        <v>1995</v>
      </c>
      <c r="F13" s="13">
        <v>545</v>
      </c>
      <c r="G13" s="14" t="s">
        <v>8</v>
      </c>
      <c r="H13" s="48">
        <v>1729.36</v>
      </c>
      <c r="I13" s="82" t="s">
        <v>9</v>
      </c>
      <c r="J13" s="83">
        <v>25</v>
      </c>
      <c r="K13" s="83">
        <v>3</v>
      </c>
      <c r="L13" s="173">
        <v>953</v>
      </c>
      <c r="M13" s="103" t="s">
        <v>9</v>
      </c>
      <c r="N13" s="132">
        <v>20000</v>
      </c>
    </row>
    <row r="14" spans="2:15" x14ac:dyDescent="0.25">
      <c r="B14" s="212">
        <v>7</v>
      </c>
      <c r="C14" s="205" t="s">
        <v>80</v>
      </c>
      <c r="D14" s="18" t="s">
        <v>81</v>
      </c>
      <c r="E14" s="206">
        <v>1993</v>
      </c>
      <c r="F14" s="221">
        <v>345</v>
      </c>
      <c r="G14" s="206" t="s">
        <v>8</v>
      </c>
      <c r="H14" s="207">
        <v>2046.001</v>
      </c>
      <c r="I14" s="233" t="s">
        <v>9</v>
      </c>
      <c r="J14" s="217">
        <v>30</v>
      </c>
      <c r="K14" s="217">
        <v>3</v>
      </c>
      <c r="L14" s="232">
        <v>495</v>
      </c>
      <c r="M14" s="226" t="s">
        <v>9</v>
      </c>
      <c r="N14" s="204">
        <v>15000</v>
      </c>
    </row>
    <row r="15" spans="2:15" x14ac:dyDescent="0.25">
      <c r="B15" s="211"/>
      <c r="C15" s="205"/>
      <c r="D15" s="18" t="s">
        <v>82</v>
      </c>
      <c r="E15" s="206"/>
      <c r="F15" s="221"/>
      <c r="G15" s="206"/>
      <c r="H15" s="207"/>
      <c r="I15" s="233"/>
      <c r="J15" s="217"/>
      <c r="K15" s="217"/>
      <c r="L15" s="232"/>
      <c r="M15" s="225"/>
      <c r="N15" s="203"/>
    </row>
    <row r="16" spans="2:15" x14ac:dyDescent="0.25">
      <c r="B16" s="86">
        <v>8</v>
      </c>
      <c r="C16" s="78" t="s">
        <v>83</v>
      </c>
      <c r="D16" s="18" t="s">
        <v>84</v>
      </c>
      <c r="E16" s="11">
        <v>1994</v>
      </c>
      <c r="F16" s="10">
        <v>308</v>
      </c>
      <c r="G16" s="11" t="s">
        <v>8</v>
      </c>
      <c r="H16" s="52">
        <v>1368.645</v>
      </c>
      <c r="I16" s="79" t="s">
        <v>9</v>
      </c>
      <c r="J16" s="49">
        <v>25</v>
      </c>
      <c r="K16" s="49">
        <v>3</v>
      </c>
      <c r="L16" s="44">
        <v>386</v>
      </c>
      <c r="M16" s="102" t="s">
        <v>9</v>
      </c>
      <c r="N16" s="101">
        <v>15000</v>
      </c>
    </row>
    <row r="17" spans="1:15" x14ac:dyDescent="0.25">
      <c r="B17" s="86">
        <v>9</v>
      </c>
      <c r="C17" s="78" t="s">
        <v>85</v>
      </c>
      <c r="D17" s="18" t="s">
        <v>86</v>
      </c>
      <c r="E17" s="11">
        <v>2015</v>
      </c>
      <c r="F17" s="10">
        <v>195</v>
      </c>
      <c r="G17" s="11" t="s">
        <v>8</v>
      </c>
      <c r="H17" s="52">
        <v>822.495</v>
      </c>
      <c r="I17" s="79" t="s">
        <v>9</v>
      </c>
      <c r="J17" s="49">
        <v>25</v>
      </c>
      <c r="K17" s="49">
        <v>3</v>
      </c>
      <c r="L17" s="44">
        <v>251</v>
      </c>
      <c r="M17" s="102" t="s">
        <v>9</v>
      </c>
      <c r="N17" s="101">
        <v>10000</v>
      </c>
    </row>
    <row r="18" spans="1:15" x14ac:dyDescent="0.25">
      <c r="B18" s="86">
        <v>10</v>
      </c>
      <c r="C18" s="78" t="s">
        <v>87</v>
      </c>
      <c r="D18" s="18" t="s">
        <v>88</v>
      </c>
      <c r="E18" s="11">
        <v>2016</v>
      </c>
      <c r="F18" s="28">
        <v>97</v>
      </c>
      <c r="G18" s="11" t="s">
        <v>8</v>
      </c>
      <c r="H18" s="52">
        <v>272.86</v>
      </c>
      <c r="I18" s="84" t="s">
        <v>95</v>
      </c>
      <c r="J18" s="85">
        <v>0</v>
      </c>
      <c r="K18" s="49">
        <v>0</v>
      </c>
      <c r="L18" s="44">
        <v>136</v>
      </c>
      <c r="M18" s="102" t="s">
        <v>95</v>
      </c>
      <c r="N18" s="101">
        <v>10000</v>
      </c>
      <c r="O18" t="s">
        <v>208</v>
      </c>
    </row>
    <row r="19" spans="1:15" x14ac:dyDescent="0.25">
      <c r="A19" s="17"/>
      <c r="B19" s="86">
        <v>11</v>
      </c>
      <c r="C19" s="78" t="s">
        <v>89</v>
      </c>
      <c r="D19" s="18" t="s">
        <v>90</v>
      </c>
      <c r="E19" s="11">
        <v>2016</v>
      </c>
      <c r="F19" s="28">
        <v>174</v>
      </c>
      <c r="G19" s="11" t="s">
        <v>8</v>
      </c>
      <c r="H19" s="52">
        <v>1097.52</v>
      </c>
      <c r="I19" s="79" t="s">
        <v>9</v>
      </c>
      <c r="J19" s="85">
        <v>25</v>
      </c>
      <c r="K19" s="49">
        <v>3</v>
      </c>
      <c r="L19" s="44">
        <v>323</v>
      </c>
      <c r="M19" s="102" t="s">
        <v>9</v>
      </c>
      <c r="N19" s="101">
        <v>10000</v>
      </c>
      <c r="O19" t="s">
        <v>208</v>
      </c>
    </row>
    <row r="20" spans="1:15" x14ac:dyDescent="0.25">
      <c r="B20" s="86">
        <v>12</v>
      </c>
      <c r="C20" s="78" t="s">
        <v>91</v>
      </c>
      <c r="D20" s="18" t="s">
        <v>92</v>
      </c>
      <c r="E20" s="11">
        <v>1995</v>
      </c>
      <c r="F20" s="10">
        <v>260</v>
      </c>
      <c r="G20" s="11" t="s">
        <v>8</v>
      </c>
      <c r="H20" s="52">
        <v>1457.057</v>
      </c>
      <c r="I20" s="79" t="s">
        <v>9</v>
      </c>
      <c r="J20" s="49">
        <v>25</v>
      </c>
      <c r="K20" s="49">
        <v>3</v>
      </c>
      <c r="L20" s="44">
        <v>420</v>
      </c>
      <c r="M20" s="102" t="s">
        <v>9</v>
      </c>
      <c r="N20" s="101">
        <v>10000</v>
      </c>
    </row>
    <row r="21" spans="1:15" x14ac:dyDescent="0.25">
      <c r="B21" s="86">
        <v>13</v>
      </c>
      <c r="C21" s="80" t="s">
        <v>93</v>
      </c>
      <c r="D21" s="81" t="s">
        <v>94</v>
      </c>
      <c r="E21" s="14">
        <v>1995</v>
      </c>
      <c r="F21" s="13">
        <v>48</v>
      </c>
      <c r="G21" s="15" t="s">
        <v>8</v>
      </c>
      <c r="H21" s="48">
        <v>220.96</v>
      </c>
      <c r="I21" s="82" t="s">
        <v>95</v>
      </c>
      <c r="J21" s="83">
        <v>0</v>
      </c>
      <c r="K21" s="83">
        <v>0</v>
      </c>
      <c r="L21" s="45">
        <v>128</v>
      </c>
      <c r="M21" s="103" t="s">
        <v>95</v>
      </c>
      <c r="N21" s="132">
        <v>10000</v>
      </c>
    </row>
    <row r="22" spans="1:15" x14ac:dyDescent="0.25">
      <c r="B22" s="86">
        <v>14</v>
      </c>
      <c r="C22" s="78" t="s">
        <v>96</v>
      </c>
      <c r="D22" s="18" t="s">
        <v>97</v>
      </c>
      <c r="E22" s="11">
        <v>1994</v>
      </c>
      <c r="F22" s="10">
        <v>86</v>
      </c>
      <c r="G22" s="11" t="s">
        <v>22</v>
      </c>
      <c r="H22" s="52">
        <v>499.61500000000001</v>
      </c>
      <c r="I22" s="79" t="s">
        <v>9</v>
      </c>
      <c r="J22" s="49">
        <v>25</v>
      </c>
      <c r="K22" s="49">
        <v>1</v>
      </c>
      <c r="L22" s="44">
        <v>151</v>
      </c>
      <c r="M22" s="102" t="s">
        <v>9</v>
      </c>
      <c r="N22" s="101">
        <v>10000</v>
      </c>
    </row>
    <row r="23" spans="1:15" x14ac:dyDescent="0.25">
      <c r="B23" s="86">
        <v>15</v>
      </c>
      <c r="C23" s="78" t="s">
        <v>98</v>
      </c>
      <c r="D23" s="18" t="s">
        <v>99</v>
      </c>
      <c r="E23" s="11">
        <v>1995</v>
      </c>
      <c r="F23" s="10">
        <v>172</v>
      </c>
      <c r="G23" s="11" t="s">
        <v>8</v>
      </c>
      <c r="H23" s="52">
        <v>606.21</v>
      </c>
      <c r="I23" s="79" t="s">
        <v>9</v>
      </c>
      <c r="J23" s="49">
        <v>25</v>
      </c>
      <c r="K23" s="49">
        <v>3</v>
      </c>
      <c r="L23" s="44">
        <v>176</v>
      </c>
      <c r="M23" s="102" t="s">
        <v>9</v>
      </c>
      <c r="N23" s="101">
        <v>10000</v>
      </c>
    </row>
    <row r="24" spans="1:15" x14ac:dyDescent="0.25">
      <c r="B24" s="86">
        <v>16</v>
      </c>
      <c r="C24" s="78" t="s">
        <v>100</v>
      </c>
      <c r="D24" s="18" t="s">
        <v>101</v>
      </c>
      <c r="E24" s="11">
        <v>2015</v>
      </c>
      <c r="F24" s="10">
        <v>190</v>
      </c>
      <c r="G24" s="11" t="s">
        <v>22</v>
      </c>
      <c r="H24" s="52">
        <v>580.226</v>
      </c>
      <c r="I24" s="79" t="s">
        <v>9</v>
      </c>
      <c r="J24" s="49">
        <v>25</v>
      </c>
      <c r="K24" s="49">
        <v>3</v>
      </c>
      <c r="L24" s="44">
        <v>180</v>
      </c>
      <c r="M24" s="102" t="s">
        <v>9</v>
      </c>
      <c r="N24" s="101">
        <v>10000</v>
      </c>
    </row>
    <row r="25" spans="1:15" x14ac:dyDescent="0.25">
      <c r="B25" s="86">
        <v>17</v>
      </c>
      <c r="C25" s="78" t="s">
        <v>102</v>
      </c>
      <c r="D25" s="18" t="s">
        <v>103</v>
      </c>
      <c r="E25" s="11">
        <v>1995</v>
      </c>
      <c r="F25" s="10">
        <v>237</v>
      </c>
      <c r="G25" s="11" t="s">
        <v>8</v>
      </c>
      <c r="H25" s="52">
        <v>903.44100000000003</v>
      </c>
      <c r="I25" s="79" t="s">
        <v>9</v>
      </c>
      <c r="J25" s="49">
        <v>25</v>
      </c>
      <c r="K25" s="49">
        <v>3</v>
      </c>
      <c r="L25" s="44">
        <v>263</v>
      </c>
      <c r="M25" s="102" t="s">
        <v>9</v>
      </c>
      <c r="N25" s="101">
        <v>10000</v>
      </c>
    </row>
    <row r="26" spans="1:15" x14ac:dyDescent="0.25">
      <c r="B26" s="86">
        <v>18</v>
      </c>
      <c r="C26" s="78" t="s">
        <v>104</v>
      </c>
      <c r="D26" s="18" t="s">
        <v>105</v>
      </c>
      <c r="E26" s="11">
        <v>1994</v>
      </c>
      <c r="F26" s="10">
        <v>459</v>
      </c>
      <c r="G26" s="11" t="s">
        <v>8</v>
      </c>
      <c r="H26" s="52">
        <v>1250.51</v>
      </c>
      <c r="I26" s="84" t="s">
        <v>9</v>
      </c>
      <c r="J26" s="49">
        <v>25</v>
      </c>
      <c r="K26" s="49">
        <v>3</v>
      </c>
      <c r="L26" s="44">
        <v>372</v>
      </c>
      <c r="M26" s="102" t="s">
        <v>9</v>
      </c>
      <c r="N26" s="101">
        <v>15000</v>
      </c>
    </row>
    <row r="27" spans="1:15" x14ac:dyDescent="0.25">
      <c r="B27" s="86">
        <v>19</v>
      </c>
      <c r="C27" s="78" t="s">
        <v>106</v>
      </c>
      <c r="D27" s="18" t="s">
        <v>107</v>
      </c>
      <c r="E27" s="11">
        <v>2016</v>
      </c>
      <c r="F27" s="28">
        <v>240</v>
      </c>
      <c r="G27" s="11" t="s">
        <v>8</v>
      </c>
      <c r="H27" s="52">
        <v>1264.23</v>
      </c>
      <c r="I27" s="79" t="s">
        <v>9</v>
      </c>
      <c r="J27" s="49">
        <v>25</v>
      </c>
      <c r="K27" s="49">
        <v>3</v>
      </c>
      <c r="L27" s="44">
        <v>369</v>
      </c>
      <c r="M27" s="102" t="s">
        <v>9</v>
      </c>
      <c r="N27" s="101">
        <v>10000</v>
      </c>
    </row>
    <row r="28" spans="1:15" x14ac:dyDescent="0.25">
      <c r="B28" s="86">
        <v>20</v>
      </c>
      <c r="C28" s="78" t="s">
        <v>108</v>
      </c>
      <c r="D28" s="18" t="s">
        <v>109</v>
      </c>
      <c r="E28" s="11">
        <v>1996</v>
      </c>
      <c r="F28" s="10">
        <v>258</v>
      </c>
      <c r="G28" s="11" t="s">
        <v>8</v>
      </c>
      <c r="H28" s="52">
        <v>1025.577</v>
      </c>
      <c r="I28" s="79" t="s">
        <v>9</v>
      </c>
      <c r="J28" s="49">
        <v>25</v>
      </c>
      <c r="K28" s="49">
        <v>3</v>
      </c>
      <c r="L28" s="44">
        <v>294</v>
      </c>
      <c r="M28" s="102" t="s">
        <v>9</v>
      </c>
      <c r="N28" s="101">
        <v>10000</v>
      </c>
    </row>
    <row r="29" spans="1:15" x14ac:dyDescent="0.25">
      <c r="B29" s="86">
        <v>21</v>
      </c>
      <c r="C29" s="78" t="s">
        <v>110</v>
      </c>
      <c r="D29" s="18" t="s">
        <v>111</v>
      </c>
      <c r="E29" s="11">
        <v>1994</v>
      </c>
      <c r="F29" s="10">
        <v>275</v>
      </c>
      <c r="G29" s="11" t="s">
        <v>8</v>
      </c>
      <c r="H29" s="52">
        <v>1566.425</v>
      </c>
      <c r="I29" s="79" t="s">
        <v>9</v>
      </c>
      <c r="J29" s="49">
        <v>25</v>
      </c>
      <c r="K29" s="49">
        <v>3</v>
      </c>
      <c r="L29" s="44">
        <v>454</v>
      </c>
      <c r="M29" s="102" t="s">
        <v>9</v>
      </c>
      <c r="N29" s="101">
        <v>10000</v>
      </c>
    </row>
    <row r="30" spans="1:15" x14ac:dyDescent="0.25">
      <c r="B30" s="86">
        <v>22</v>
      </c>
      <c r="C30" s="80" t="s">
        <v>112</v>
      </c>
      <c r="D30" s="81" t="s">
        <v>113</v>
      </c>
      <c r="E30" s="14">
        <v>1995</v>
      </c>
      <c r="F30" s="13">
        <v>174</v>
      </c>
      <c r="G30" s="14" t="s">
        <v>8</v>
      </c>
      <c r="H30" s="48">
        <v>831.02099999999996</v>
      </c>
      <c r="I30" s="82" t="s">
        <v>9</v>
      </c>
      <c r="J30" s="83">
        <v>25</v>
      </c>
      <c r="K30" s="83">
        <v>3</v>
      </c>
      <c r="L30" s="45">
        <v>242</v>
      </c>
      <c r="M30" s="103" t="s">
        <v>9</v>
      </c>
      <c r="N30" s="132">
        <v>10000</v>
      </c>
    </row>
    <row r="31" spans="1:15" x14ac:dyDescent="0.25">
      <c r="B31" s="86">
        <v>23</v>
      </c>
      <c r="C31" s="78" t="s">
        <v>114</v>
      </c>
      <c r="D31" s="18" t="s">
        <v>115</v>
      </c>
      <c r="E31" s="11">
        <v>1993</v>
      </c>
      <c r="F31" s="10">
        <v>180</v>
      </c>
      <c r="G31" s="11" t="s">
        <v>8</v>
      </c>
      <c r="H31" s="52">
        <v>715.92</v>
      </c>
      <c r="I31" s="79" t="s">
        <v>9</v>
      </c>
      <c r="J31" s="49">
        <v>25</v>
      </c>
      <c r="K31" s="49">
        <v>3</v>
      </c>
      <c r="L31" s="44">
        <v>212</v>
      </c>
      <c r="M31" s="102" t="s">
        <v>9</v>
      </c>
      <c r="N31" s="101">
        <v>10000</v>
      </c>
    </row>
    <row r="32" spans="1:15" x14ac:dyDescent="0.25">
      <c r="B32" s="86">
        <v>24</v>
      </c>
      <c r="C32" s="80" t="s">
        <v>116</v>
      </c>
      <c r="D32" s="81" t="s">
        <v>117</v>
      </c>
      <c r="E32" s="14">
        <v>1994</v>
      </c>
      <c r="F32" s="13">
        <v>300</v>
      </c>
      <c r="G32" s="14" t="s">
        <v>8</v>
      </c>
      <c r="H32" s="48">
        <v>1071.655</v>
      </c>
      <c r="I32" s="82" t="s">
        <v>9</v>
      </c>
      <c r="J32" s="83">
        <v>25</v>
      </c>
      <c r="K32" s="83">
        <v>3</v>
      </c>
      <c r="L32" s="45">
        <v>322</v>
      </c>
      <c r="M32" s="103" t="s">
        <v>9</v>
      </c>
      <c r="N32" s="132">
        <v>10000</v>
      </c>
    </row>
    <row r="33" spans="2:14" x14ac:dyDescent="0.25">
      <c r="B33" s="86">
        <v>25</v>
      </c>
      <c r="C33" s="78" t="s">
        <v>118</v>
      </c>
      <c r="D33" s="18" t="s">
        <v>119</v>
      </c>
      <c r="E33" s="11">
        <v>2015</v>
      </c>
      <c r="F33" s="10">
        <v>130</v>
      </c>
      <c r="G33" s="12" t="s">
        <v>8</v>
      </c>
      <c r="H33" s="52">
        <v>379.00099999999998</v>
      </c>
      <c r="I33" s="9" t="s">
        <v>95</v>
      </c>
      <c r="J33" s="85">
        <v>0</v>
      </c>
      <c r="K33" s="49">
        <v>0</v>
      </c>
      <c r="L33" s="44">
        <v>121</v>
      </c>
      <c r="M33" s="102" t="s">
        <v>95</v>
      </c>
      <c r="N33" s="101">
        <v>10000</v>
      </c>
    </row>
    <row r="34" spans="2:14" x14ac:dyDescent="0.25">
      <c r="B34" s="86">
        <v>26</v>
      </c>
      <c r="C34" s="78" t="s">
        <v>121</v>
      </c>
      <c r="D34" s="18" t="s">
        <v>122</v>
      </c>
      <c r="E34" s="11">
        <v>1999</v>
      </c>
      <c r="F34" s="10">
        <v>76</v>
      </c>
      <c r="G34" s="11" t="s">
        <v>8</v>
      </c>
      <c r="H34" s="52">
        <v>316.29199999999997</v>
      </c>
      <c r="I34" s="79" t="s">
        <v>9</v>
      </c>
      <c r="J34" s="49">
        <v>16</v>
      </c>
      <c r="K34" s="49">
        <v>3</v>
      </c>
      <c r="L34" s="44">
        <v>94</v>
      </c>
      <c r="M34" s="102" t="s">
        <v>9</v>
      </c>
      <c r="N34" s="101">
        <v>10000</v>
      </c>
    </row>
    <row r="35" spans="2:14" x14ac:dyDescent="0.25">
      <c r="B35" s="86">
        <v>27</v>
      </c>
      <c r="C35" s="80" t="s">
        <v>123</v>
      </c>
      <c r="D35" s="81" t="s">
        <v>124</v>
      </c>
      <c r="E35" s="14">
        <v>1994</v>
      </c>
      <c r="F35" s="13">
        <v>320</v>
      </c>
      <c r="G35" s="14" t="s">
        <v>8</v>
      </c>
      <c r="H35" s="48">
        <v>1764.5</v>
      </c>
      <c r="I35" s="82" t="s">
        <v>9</v>
      </c>
      <c r="J35" s="83">
        <v>25</v>
      </c>
      <c r="K35" s="83">
        <v>3</v>
      </c>
      <c r="L35" s="45">
        <v>525</v>
      </c>
      <c r="M35" s="103" t="s">
        <v>9</v>
      </c>
      <c r="N35" s="132">
        <v>15000</v>
      </c>
    </row>
    <row r="36" spans="2:14" x14ac:dyDescent="0.25">
      <c r="B36" s="86">
        <v>28</v>
      </c>
      <c r="C36" s="78" t="s">
        <v>125</v>
      </c>
      <c r="D36" s="18" t="s">
        <v>126</v>
      </c>
      <c r="E36" s="11">
        <v>1996</v>
      </c>
      <c r="F36" s="10">
        <v>240</v>
      </c>
      <c r="G36" s="11" t="s">
        <v>8</v>
      </c>
      <c r="H36" s="52">
        <v>1621.181</v>
      </c>
      <c r="I36" s="79" t="s">
        <v>9</v>
      </c>
      <c r="J36" s="49">
        <v>20</v>
      </c>
      <c r="K36" s="49">
        <v>3</v>
      </c>
      <c r="L36" s="44">
        <v>526</v>
      </c>
      <c r="M36" s="102" t="s">
        <v>9</v>
      </c>
      <c r="N36" s="101">
        <v>10000</v>
      </c>
    </row>
    <row r="37" spans="2:14" x14ac:dyDescent="0.25">
      <c r="B37" s="86">
        <v>29</v>
      </c>
      <c r="C37" s="78" t="s">
        <v>127</v>
      </c>
      <c r="D37" s="18" t="s">
        <v>128</v>
      </c>
      <c r="E37" s="11">
        <v>2000</v>
      </c>
      <c r="F37" s="10">
        <v>225</v>
      </c>
      <c r="G37" s="11" t="s">
        <v>8</v>
      </c>
      <c r="H37" s="52">
        <v>1034.8699999999999</v>
      </c>
      <c r="I37" s="79" t="s">
        <v>9</v>
      </c>
      <c r="J37" s="49">
        <v>25</v>
      </c>
      <c r="K37" s="49">
        <v>1</v>
      </c>
      <c r="L37" s="44">
        <v>297</v>
      </c>
      <c r="M37" s="102" t="s">
        <v>9</v>
      </c>
      <c r="N37" s="101">
        <v>10000</v>
      </c>
    </row>
    <row r="38" spans="2:14" x14ac:dyDescent="0.25">
      <c r="B38" s="86">
        <v>30</v>
      </c>
      <c r="C38" s="78" t="s">
        <v>129</v>
      </c>
      <c r="D38" s="18" t="s">
        <v>130</v>
      </c>
      <c r="E38" s="11">
        <v>1994</v>
      </c>
      <c r="F38" s="10">
        <v>155</v>
      </c>
      <c r="G38" s="11" t="s">
        <v>8</v>
      </c>
      <c r="H38" s="52">
        <v>469.55</v>
      </c>
      <c r="I38" s="79" t="s">
        <v>9</v>
      </c>
      <c r="J38" s="49">
        <v>25</v>
      </c>
      <c r="K38" s="49">
        <v>1</v>
      </c>
      <c r="L38" s="44">
        <v>141</v>
      </c>
      <c r="M38" s="102" t="s">
        <v>9</v>
      </c>
      <c r="N38" s="101">
        <v>10000</v>
      </c>
    </row>
    <row r="39" spans="2:14" x14ac:dyDescent="0.25">
      <c r="B39" s="212">
        <v>31</v>
      </c>
      <c r="C39" s="205" t="s">
        <v>131</v>
      </c>
      <c r="D39" s="18" t="s">
        <v>132</v>
      </c>
      <c r="E39" s="206">
        <v>2014</v>
      </c>
      <c r="F39" s="221">
        <v>630</v>
      </c>
      <c r="G39" s="206" t="s">
        <v>8</v>
      </c>
      <c r="H39" s="207">
        <v>3358.62</v>
      </c>
      <c r="I39" s="230" t="s">
        <v>9</v>
      </c>
      <c r="J39" s="217">
        <v>25</v>
      </c>
      <c r="K39" s="217">
        <v>3</v>
      </c>
      <c r="L39" s="183">
        <v>1100</v>
      </c>
      <c r="M39" s="226" t="s">
        <v>9</v>
      </c>
      <c r="N39" s="204">
        <v>20000</v>
      </c>
    </row>
    <row r="40" spans="2:14" x14ac:dyDescent="0.25">
      <c r="B40" s="211"/>
      <c r="C40" s="205"/>
      <c r="D40" s="18" t="s">
        <v>133</v>
      </c>
      <c r="E40" s="206"/>
      <c r="F40" s="221"/>
      <c r="G40" s="206"/>
      <c r="H40" s="207"/>
      <c r="I40" s="183"/>
      <c r="J40" s="217"/>
      <c r="K40" s="217"/>
      <c r="L40" s="183"/>
      <c r="M40" s="225"/>
      <c r="N40" s="203"/>
    </row>
    <row r="41" spans="2:14" x14ac:dyDescent="0.25">
      <c r="B41" s="212">
        <v>32</v>
      </c>
      <c r="C41" s="205" t="s">
        <v>134</v>
      </c>
      <c r="D41" s="18" t="s">
        <v>135</v>
      </c>
      <c r="E41" s="206">
        <v>1998</v>
      </c>
      <c r="F41" s="221">
        <v>480</v>
      </c>
      <c r="G41" s="206" t="s">
        <v>8</v>
      </c>
      <c r="H41" s="207">
        <v>2569.7080000000001</v>
      </c>
      <c r="I41" s="230" t="s">
        <v>95</v>
      </c>
      <c r="J41" s="217">
        <v>0</v>
      </c>
      <c r="K41" s="217">
        <v>0</v>
      </c>
      <c r="L41" s="183">
        <v>778</v>
      </c>
      <c r="M41" s="226" t="s">
        <v>95</v>
      </c>
      <c r="N41" s="204">
        <v>15000</v>
      </c>
    </row>
    <row r="42" spans="2:14" ht="15.75" thickBot="1" x14ac:dyDescent="0.3">
      <c r="B42" s="213"/>
      <c r="C42" s="214"/>
      <c r="D42" s="36" t="s">
        <v>136</v>
      </c>
      <c r="E42" s="215"/>
      <c r="F42" s="222"/>
      <c r="G42" s="215"/>
      <c r="H42" s="220"/>
      <c r="I42" s="231"/>
      <c r="J42" s="238"/>
      <c r="K42" s="238"/>
      <c r="L42" s="237"/>
      <c r="M42" s="227"/>
      <c r="N42" s="202"/>
    </row>
    <row r="43" spans="2:14" ht="16.5" thickBot="1" x14ac:dyDescent="0.3">
      <c r="C43" s="4"/>
      <c r="D43" s="37" t="s">
        <v>37</v>
      </c>
      <c r="E43" s="19"/>
      <c r="F43" s="19"/>
      <c r="G43" s="25"/>
      <c r="H43" s="25">
        <f>SUM(H7:H42)</f>
        <v>38287.123</v>
      </c>
      <c r="I43" s="25"/>
      <c r="J43" s="38"/>
      <c r="K43" s="38"/>
      <c r="L43" s="41"/>
      <c r="M43" s="104"/>
      <c r="N43" s="129"/>
    </row>
    <row r="45" spans="2:14" ht="15" customHeight="1" x14ac:dyDescent="0.25">
      <c r="D45" s="223" t="s">
        <v>193</v>
      </c>
      <c r="E45" s="223"/>
      <c r="F45" s="223"/>
      <c r="G45" s="209"/>
      <c r="H45" s="209"/>
      <c r="I45" s="209"/>
      <c r="J45" s="209"/>
      <c r="K45" s="209"/>
      <c r="L45" s="209"/>
      <c r="M45" s="209"/>
      <c r="N45" s="209"/>
    </row>
    <row r="46" spans="2:14" ht="30" customHeight="1" x14ac:dyDescent="0.25">
      <c r="D46" s="208" t="s">
        <v>209</v>
      </c>
      <c r="E46" s="208"/>
      <c r="F46" s="208"/>
      <c r="G46" s="208"/>
      <c r="H46" s="208"/>
      <c r="I46" s="209"/>
      <c r="J46" s="209"/>
      <c r="K46" s="209"/>
      <c r="L46" s="209"/>
      <c r="M46" s="209"/>
    </row>
    <row r="47" spans="2:14" x14ac:dyDescent="0.25">
      <c r="D47" s="46"/>
    </row>
    <row r="48" spans="2:14" x14ac:dyDescent="0.25">
      <c r="E48" s="46"/>
      <c r="F48" s="46"/>
      <c r="G48" s="46"/>
      <c r="H48" s="53"/>
    </row>
  </sheetData>
  <mergeCells count="58">
    <mergeCell ref="G4:G5"/>
    <mergeCell ref="D4:D5"/>
    <mergeCell ref="C4:C5"/>
    <mergeCell ref="B4:B5"/>
    <mergeCell ref="E4:E5"/>
    <mergeCell ref="F4:F5"/>
    <mergeCell ref="I4:M4"/>
    <mergeCell ref="L7:L8"/>
    <mergeCell ref="L39:L40"/>
    <mergeCell ref="L41:L42"/>
    <mergeCell ref="K7:K8"/>
    <mergeCell ref="K14:K15"/>
    <mergeCell ref="K39:K40"/>
    <mergeCell ref="K41:K42"/>
    <mergeCell ref="J7:J8"/>
    <mergeCell ref="J14:J15"/>
    <mergeCell ref="J39:J40"/>
    <mergeCell ref="J41:J42"/>
    <mergeCell ref="D45:N45"/>
    <mergeCell ref="M7:M8"/>
    <mergeCell ref="M14:M15"/>
    <mergeCell ref="M39:M40"/>
    <mergeCell ref="M41:M42"/>
    <mergeCell ref="E7:E8"/>
    <mergeCell ref="H7:H8"/>
    <mergeCell ref="F7:F8"/>
    <mergeCell ref="F14:F15"/>
    <mergeCell ref="I41:I42"/>
    <mergeCell ref="L14:L15"/>
    <mergeCell ref="I39:I40"/>
    <mergeCell ref="I14:I15"/>
    <mergeCell ref="D46:M46"/>
    <mergeCell ref="B7:B8"/>
    <mergeCell ref="B14:B15"/>
    <mergeCell ref="B39:B40"/>
    <mergeCell ref="B41:B42"/>
    <mergeCell ref="C41:C42"/>
    <mergeCell ref="E41:E42"/>
    <mergeCell ref="G41:G42"/>
    <mergeCell ref="C7:C8"/>
    <mergeCell ref="G7:G8"/>
    <mergeCell ref="G14:G15"/>
    <mergeCell ref="I7:I8"/>
    <mergeCell ref="G39:G40"/>
    <mergeCell ref="H41:H42"/>
    <mergeCell ref="F39:F40"/>
    <mergeCell ref="F41:F42"/>
    <mergeCell ref="C39:C40"/>
    <mergeCell ref="E39:E40"/>
    <mergeCell ref="C14:C15"/>
    <mergeCell ref="E14:E15"/>
    <mergeCell ref="H39:H40"/>
    <mergeCell ref="H14:H15"/>
    <mergeCell ref="N4:N5"/>
    <mergeCell ref="N7:N8"/>
    <mergeCell ref="N14:N15"/>
    <mergeCell ref="N39:N40"/>
    <mergeCell ref="N41:N42"/>
  </mergeCells>
  <pageMargins left="0.7" right="0.7" top="0.78740157499999996" bottom="0.78740157499999996" header="0.3" footer="0.3"/>
  <pageSetup paperSize="8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topLeftCell="A7" workbookViewId="0">
      <selection activeCell="P27" sqref="P27"/>
    </sheetView>
  </sheetViews>
  <sheetFormatPr defaultRowHeight="15" x14ac:dyDescent="0.25"/>
  <cols>
    <col min="3" max="3" width="20.28515625" customWidth="1"/>
    <col min="6" max="6" width="9.140625" customWidth="1"/>
    <col min="7" max="7" width="12" style="22" customWidth="1"/>
    <col min="8" max="8" width="13.28515625" style="22" customWidth="1"/>
    <col min="10" max="10" width="9.28515625" customWidth="1"/>
    <col min="11" max="11" width="11.85546875" customWidth="1"/>
    <col min="12" max="12" width="15.42578125" customWidth="1"/>
    <col min="13" max="13" width="9.140625" style="98"/>
  </cols>
  <sheetData>
    <row r="2" spans="1:14" x14ac:dyDescent="0.25">
      <c r="C2" t="s">
        <v>189</v>
      </c>
    </row>
    <row r="3" spans="1:14" ht="15.75" thickBot="1" x14ac:dyDescent="0.3">
      <c r="B3" s="26"/>
      <c r="C3" s="27"/>
      <c r="D3" s="4"/>
      <c r="E3" s="4"/>
      <c r="F3" s="20"/>
      <c r="G3" s="24"/>
      <c r="H3" s="24"/>
    </row>
    <row r="4" spans="1:14" ht="39" customHeight="1" x14ac:dyDescent="0.25">
      <c r="A4" s="242" t="s">
        <v>202</v>
      </c>
      <c r="B4" s="239" t="s">
        <v>0</v>
      </c>
      <c r="C4" s="241" t="s">
        <v>203</v>
      </c>
      <c r="D4" s="244" t="s">
        <v>204</v>
      </c>
      <c r="E4" s="244" t="s">
        <v>200</v>
      </c>
      <c r="F4" s="246" t="s">
        <v>201</v>
      </c>
      <c r="G4" s="171" t="s">
        <v>1</v>
      </c>
      <c r="H4" s="234" t="s">
        <v>205</v>
      </c>
      <c r="I4" s="235"/>
      <c r="J4" s="235"/>
      <c r="K4" s="235"/>
      <c r="L4" s="235"/>
      <c r="M4" s="177" t="s">
        <v>206</v>
      </c>
    </row>
    <row r="5" spans="1:14" ht="36" x14ac:dyDescent="0.25">
      <c r="A5" s="243"/>
      <c r="B5" s="240"/>
      <c r="C5" s="248"/>
      <c r="D5" s="245"/>
      <c r="E5" s="245"/>
      <c r="F5" s="247"/>
      <c r="G5" s="74" t="s">
        <v>194</v>
      </c>
      <c r="H5" s="63" t="s">
        <v>195</v>
      </c>
      <c r="I5" s="64" t="s">
        <v>3</v>
      </c>
      <c r="J5" s="64" t="s">
        <v>3</v>
      </c>
      <c r="K5" s="65" t="s">
        <v>191</v>
      </c>
      <c r="L5" s="67" t="s">
        <v>199</v>
      </c>
      <c r="M5" s="178"/>
    </row>
    <row r="6" spans="1:14" ht="25.5" thickBot="1" x14ac:dyDescent="0.3">
      <c r="A6" s="75"/>
      <c r="B6" s="115"/>
      <c r="C6" s="116"/>
      <c r="D6" s="117" t="s">
        <v>138</v>
      </c>
      <c r="E6" s="117" t="s">
        <v>137</v>
      </c>
      <c r="F6" s="118" t="s">
        <v>196</v>
      </c>
      <c r="G6" s="119" t="s">
        <v>5</v>
      </c>
      <c r="H6" s="71" t="s">
        <v>196</v>
      </c>
      <c r="I6" s="72" t="s">
        <v>197</v>
      </c>
      <c r="J6" s="39" t="s">
        <v>198</v>
      </c>
      <c r="K6" s="39" t="s">
        <v>192</v>
      </c>
      <c r="L6" s="35"/>
      <c r="M6" s="99" t="s">
        <v>207</v>
      </c>
    </row>
    <row r="7" spans="1:14" x14ac:dyDescent="0.25">
      <c r="A7" s="107">
        <v>1</v>
      </c>
      <c r="B7" s="108" t="s">
        <v>139</v>
      </c>
      <c r="C7" s="109" t="s">
        <v>140</v>
      </c>
      <c r="D7" s="110">
        <v>2002</v>
      </c>
      <c r="E7" s="111">
        <v>382</v>
      </c>
      <c r="F7" s="110" t="s">
        <v>22</v>
      </c>
      <c r="G7" s="66">
        <v>2425.1999999999998</v>
      </c>
      <c r="H7" s="112" t="s">
        <v>95</v>
      </c>
      <c r="I7" s="97">
        <v>0</v>
      </c>
      <c r="J7" s="60">
        <v>0</v>
      </c>
      <c r="K7" s="113">
        <v>682</v>
      </c>
      <c r="L7" s="114" t="s">
        <v>95</v>
      </c>
      <c r="M7" s="100">
        <v>15000</v>
      </c>
    </row>
    <row r="8" spans="1:14" x14ac:dyDescent="0.25">
      <c r="A8" s="86">
        <v>2</v>
      </c>
      <c r="B8" s="88" t="s">
        <v>141</v>
      </c>
      <c r="C8" s="89" t="s">
        <v>142</v>
      </c>
      <c r="D8" s="30">
        <v>1993</v>
      </c>
      <c r="E8" s="29">
        <v>773.99999999999989</v>
      </c>
      <c r="F8" s="30" t="s">
        <v>8</v>
      </c>
      <c r="G8" s="56">
        <v>2252.54</v>
      </c>
      <c r="H8" s="31" t="s">
        <v>95</v>
      </c>
      <c r="I8" s="90">
        <v>0</v>
      </c>
      <c r="J8" s="49">
        <v>0</v>
      </c>
      <c r="K8" s="44">
        <v>991</v>
      </c>
      <c r="L8" s="106" t="s">
        <v>95</v>
      </c>
      <c r="M8" s="101">
        <v>20000</v>
      </c>
    </row>
    <row r="9" spans="1:14" x14ac:dyDescent="0.25">
      <c r="A9" s="86">
        <v>3</v>
      </c>
      <c r="B9" s="88" t="s">
        <v>143</v>
      </c>
      <c r="C9" s="89" t="s">
        <v>144</v>
      </c>
      <c r="D9" s="30">
        <v>1996</v>
      </c>
      <c r="E9" s="29">
        <v>142</v>
      </c>
      <c r="F9" s="30" t="s">
        <v>8</v>
      </c>
      <c r="G9" s="56">
        <v>799.87</v>
      </c>
      <c r="H9" s="31" t="s">
        <v>95</v>
      </c>
      <c r="I9" s="90">
        <v>0</v>
      </c>
      <c r="J9" s="49">
        <v>0</v>
      </c>
      <c r="K9" s="44">
        <v>1105</v>
      </c>
      <c r="L9" s="106" t="s">
        <v>95</v>
      </c>
      <c r="M9" s="101">
        <v>10000</v>
      </c>
    </row>
    <row r="10" spans="1:14" x14ac:dyDescent="0.25">
      <c r="A10" s="86">
        <v>4</v>
      </c>
      <c r="B10" s="88" t="s">
        <v>145</v>
      </c>
      <c r="C10" s="89" t="s">
        <v>146</v>
      </c>
      <c r="D10" s="30">
        <v>2009</v>
      </c>
      <c r="E10" s="29">
        <v>600</v>
      </c>
      <c r="F10" s="30" t="s">
        <v>8</v>
      </c>
      <c r="G10" s="56">
        <v>2381.2399999999998</v>
      </c>
      <c r="H10" s="31" t="s">
        <v>95</v>
      </c>
      <c r="I10" s="90">
        <v>0</v>
      </c>
      <c r="J10" s="49">
        <v>0</v>
      </c>
      <c r="K10" s="44">
        <v>588</v>
      </c>
      <c r="L10" s="106" t="s">
        <v>95</v>
      </c>
      <c r="M10" s="101">
        <v>20000</v>
      </c>
    </row>
    <row r="11" spans="1:14" x14ac:dyDescent="0.25">
      <c r="A11" s="86">
        <v>5</v>
      </c>
      <c r="B11" s="88" t="s">
        <v>147</v>
      </c>
      <c r="C11" s="89" t="s">
        <v>148</v>
      </c>
      <c r="D11" s="30">
        <v>1995</v>
      </c>
      <c r="E11" s="29">
        <v>372</v>
      </c>
      <c r="F11" s="30" t="s">
        <v>8</v>
      </c>
      <c r="G11" s="56">
        <v>1415.75</v>
      </c>
      <c r="H11" s="31" t="s">
        <v>9</v>
      </c>
      <c r="I11" s="90">
        <v>25</v>
      </c>
      <c r="J11" s="49">
        <v>3</v>
      </c>
      <c r="K11" s="44">
        <v>492</v>
      </c>
      <c r="L11" s="106" t="s">
        <v>9</v>
      </c>
      <c r="M11" s="101">
        <v>15000</v>
      </c>
    </row>
    <row r="12" spans="1:14" x14ac:dyDescent="0.25">
      <c r="A12" s="86">
        <v>6</v>
      </c>
      <c r="B12" s="88" t="s">
        <v>149</v>
      </c>
      <c r="C12" s="89" t="s">
        <v>150</v>
      </c>
      <c r="D12" s="30">
        <v>2011</v>
      </c>
      <c r="E12" s="29">
        <v>179</v>
      </c>
      <c r="F12" s="30" t="s">
        <v>8</v>
      </c>
      <c r="G12" s="56">
        <v>573.98</v>
      </c>
      <c r="H12" s="31" t="s">
        <v>95</v>
      </c>
      <c r="I12" s="90">
        <v>0</v>
      </c>
      <c r="J12" s="49">
        <v>0</v>
      </c>
      <c r="K12" s="44">
        <v>791</v>
      </c>
      <c r="L12" s="106" t="s">
        <v>95</v>
      </c>
      <c r="M12" s="101">
        <v>10000</v>
      </c>
    </row>
    <row r="13" spans="1:14" x14ac:dyDescent="0.25">
      <c r="A13" s="86">
        <v>7</v>
      </c>
      <c r="B13" s="88" t="s">
        <v>151</v>
      </c>
      <c r="C13" s="89" t="s">
        <v>152</v>
      </c>
      <c r="D13" s="30">
        <v>1994</v>
      </c>
      <c r="E13" s="29">
        <v>170</v>
      </c>
      <c r="F13" s="30" t="s">
        <v>8</v>
      </c>
      <c r="G13" s="56">
        <v>995.02</v>
      </c>
      <c r="H13" s="31" t="s">
        <v>9</v>
      </c>
      <c r="I13" s="90">
        <v>20</v>
      </c>
      <c r="J13" s="49">
        <v>3</v>
      </c>
      <c r="K13" s="44">
        <v>589</v>
      </c>
      <c r="L13" s="106" t="s">
        <v>9</v>
      </c>
      <c r="M13" s="101">
        <v>10000</v>
      </c>
    </row>
    <row r="14" spans="1:14" x14ac:dyDescent="0.25">
      <c r="A14" s="86">
        <v>8</v>
      </c>
      <c r="B14" s="88" t="s">
        <v>153</v>
      </c>
      <c r="C14" s="89" t="s">
        <v>154</v>
      </c>
      <c r="D14" s="30">
        <v>1995</v>
      </c>
      <c r="E14" s="29">
        <v>97.4</v>
      </c>
      <c r="F14" s="30" t="s">
        <v>8</v>
      </c>
      <c r="G14" s="56">
        <v>641.47</v>
      </c>
      <c r="H14" s="31" t="s">
        <v>9</v>
      </c>
      <c r="I14" s="90">
        <v>20</v>
      </c>
      <c r="J14" s="49">
        <v>3</v>
      </c>
      <c r="K14" s="44">
        <v>190</v>
      </c>
      <c r="L14" s="106" t="s">
        <v>9</v>
      </c>
      <c r="M14" s="101">
        <v>10000</v>
      </c>
    </row>
    <row r="15" spans="1:14" x14ac:dyDescent="0.25">
      <c r="A15" s="86">
        <v>9</v>
      </c>
      <c r="B15" s="88" t="s">
        <v>155</v>
      </c>
      <c r="C15" s="89" t="s">
        <v>156</v>
      </c>
      <c r="D15" s="30">
        <v>2016</v>
      </c>
      <c r="E15" s="29">
        <v>660</v>
      </c>
      <c r="F15" s="30" t="s">
        <v>8</v>
      </c>
      <c r="G15" s="56">
        <v>1671.31</v>
      </c>
      <c r="H15" s="31" t="s">
        <v>95</v>
      </c>
      <c r="I15" s="90">
        <v>0</v>
      </c>
      <c r="J15" s="49">
        <v>0</v>
      </c>
      <c r="K15" s="44">
        <v>598</v>
      </c>
      <c r="L15" s="106" t="s">
        <v>95</v>
      </c>
      <c r="M15" s="101">
        <v>20000</v>
      </c>
      <c r="N15" s="17" t="s">
        <v>208</v>
      </c>
    </row>
    <row r="16" spans="1:14" x14ac:dyDescent="0.25">
      <c r="A16" s="86">
        <v>10</v>
      </c>
      <c r="B16" s="88" t="s">
        <v>157</v>
      </c>
      <c r="C16" s="89" t="s">
        <v>158</v>
      </c>
      <c r="D16" s="30">
        <v>2012</v>
      </c>
      <c r="E16" s="29">
        <v>51</v>
      </c>
      <c r="F16" s="30" t="s">
        <v>8</v>
      </c>
      <c r="G16" s="56">
        <v>270.33</v>
      </c>
      <c r="H16" s="31" t="s">
        <v>9</v>
      </c>
      <c r="I16" s="90">
        <v>20</v>
      </c>
      <c r="J16" s="49">
        <v>3</v>
      </c>
      <c r="K16" s="44">
        <v>292</v>
      </c>
      <c r="L16" s="106" t="s">
        <v>9</v>
      </c>
      <c r="M16" s="101">
        <v>10000</v>
      </c>
      <c r="N16" s="17"/>
    </row>
    <row r="17" spans="1:14" x14ac:dyDescent="0.25">
      <c r="A17" s="86">
        <v>11</v>
      </c>
      <c r="B17" s="88" t="s">
        <v>159</v>
      </c>
      <c r="C17" s="89" t="s">
        <v>160</v>
      </c>
      <c r="D17" s="30">
        <v>2013</v>
      </c>
      <c r="E17" s="29">
        <v>48.2</v>
      </c>
      <c r="F17" s="30" t="s">
        <v>8</v>
      </c>
      <c r="G17" s="56">
        <v>294.57</v>
      </c>
      <c r="H17" s="31" t="s">
        <v>9</v>
      </c>
      <c r="I17" s="90">
        <v>20</v>
      </c>
      <c r="J17" s="49">
        <v>3</v>
      </c>
      <c r="K17" s="44">
        <v>145</v>
      </c>
      <c r="L17" s="106" t="s">
        <v>9</v>
      </c>
      <c r="M17" s="101">
        <v>10000</v>
      </c>
      <c r="N17" s="17"/>
    </row>
    <row r="18" spans="1:14" x14ac:dyDescent="0.25">
      <c r="A18" s="86">
        <v>12</v>
      </c>
      <c r="B18" s="88" t="s">
        <v>161</v>
      </c>
      <c r="C18" s="89" t="s">
        <v>162</v>
      </c>
      <c r="D18" s="30">
        <v>1994</v>
      </c>
      <c r="E18" s="29">
        <v>180</v>
      </c>
      <c r="F18" s="30" t="s">
        <v>8</v>
      </c>
      <c r="G18" s="56">
        <v>1752.79</v>
      </c>
      <c r="H18" s="31" t="s">
        <v>95</v>
      </c>
      <c r="I18" s="90">
        <v>0</v>
      </c>
      <c r="J18" s="49">
        <v>0</v>
      </c>
      <c r="K18" s="44">
        <v>250</v>
      </c>
      <c r="L18" s="106" t="s">
        <v>95</v>
      </c>
      <c r="M18" s="101">
        <v>10000</v>
      </c>
      <c r="N18" s="17"/>
    </row>
    <row r="19" spans="1:14" x14ac:dyDescent="0.25">
      <c r="A19" s="86">
        <v>13</v>
      </c>
      <c r="B19" s="88" t="s">
        <v>163</v>
      </c>
      <c r="C19" s="89" t="s">
        <v>164</v>
      </c>
      <c r="D19" s="30">
        <v>2002</v>
      </c>
      <c r="E19" s="29">
        <v>942</v>
      </c>
      <c r="F19" s="30" t="s">
        <v>22</v>
      </c>
      <c r="G19" s="56">
        <v>3303.2</v>
      </c>
      <c r="H19" s="31" t="s">
        <v>95</v>
      </c>
      <c r="I19" s="90">
        <v>0</v>
      </c>
      <c r="J19" s="49">
        <v>0</v>
      </c>
      <c r="K19" s="44">
        <v>149</v>
      </c>
      <c r="L19" s="106" t="s">
        <v>95</v>
      </c>
      <c r="M19" s="101">
        <v>20000</v>
      </c>
      <c r="N19" s="17"/>
    </row>
    <row r="20" spans="1:14" x14ac:dyDescent="0.25">
      <c r="A20" s="86">
        <v>14</v>
      </c>
      <c r="B20" s="88" t="s">
        <v>165</v>
      </c>
      <c r="C20" s="89" t="s">
        <v>166</v>
      </c>
      <c r="D20" s="30">
        <v>1994</v>
      </c>
      <c r="E20" s="29">
        <v>230</v>
      </c>
      <c r="F20" s="30" t="s">
        <v>8</v>
      </c>
      <c r="G20" s="56">
        <v>1500.45</v>
      </c>
      <c r="H20" s="31" t="s">
        <v>9</v>
      </c>
      <c r="I20" s="90">
        <v>25</v>
      </c>
      <c r="J20" s="49">
        <v>3</v>
      </c>
      <c r="K20" s="44">
        <v>380</v>
      </c>
      <c r="L20" s="106" t="s">
        <v>9</v>
      </c>
      <c r="M20" s="101">
        <v>10000</v>
      </c>
      <c r="N20" s="17"/>
    </row>
    <row r="21" spans="1:14" x14ac:dyDescent="0.25">
      <c r="A21" s="86">
        <v>15</v>
      </c>
      <c r="B21" s="88" t="s">
        <v>167</v>
      </c>
      <c r="C21" s="89" t="s">
        <v>168</v>
      </c>
      <c r="D21" s="30">
        <v>2005</v>
      </c>
      <c r="E21" s="29">
        <v>748</v>
      </c>
      <c r="F21" s="30" t="s">
        <v>8</v>
      </c>
      <c r="G21" s="56">
        <v>4253.2299999999996</v>
      </c>
      <c r="H21" s="31" t="s">
        <v>95</v>
      </c>
      <c r="I21" s="90">
        <v>0</v>
      </c>
      <c r="J21" s="49">
        <v>0</v>
      </c>
      <c r="K21" s="44">
        <v>63</v>
      </c>
      <c r="L21" s="106" t="s">
        <v>95</v>
      </c>
      <c r="M21" s="101">
        <v>20000</v>
      </c>
      <c r="N21" s="17"/>
    </row>
    <row r="22" spans="1:14" x14ac:dyDescent="0.25">
      <c r="A22" s="86">
        <v>16</v>
      </c>
      <c r="B22" s="88" t="s">
        <v>169</v>
      </c>
      <c r="C22" s="89" t="s">
        <v>170</v>
      </c>
      <c r="D22" s="30">
        <v>1993</v>
      </c>
      <c r="E22" s="29">
        <v>372</v>
      </c>
      <c r="F22" s="30" t="s">
        <v>8</v>
      </c>
      <c r="G22" s="56">
        <v>2339.64</v>
      </c>
      <c r="H22" s="31" t="s">
        <v>95</v>
      </c>
      <c r="I22" s="90">
        <v>0</v>
      </c>
      <c r="J22" s="49">
        <v>0</v>
      </c>
      <c r="K22" s="44">
        <v>70</v>
      </c>
      <c r="L22" s="106" t="s">
        <v>95</v>
      </c>
      <c r="M22" s="101">
        <v>15000</v>
      </c>
      <c r="N22" s="17"/>
    </row>
    <row r="23" spans="1:14" x14ac:dyDescent="0.25">
      <c r="A23" s="86">
        <v>17</v>
      </c>
      <c r="B23" s="88" t="s">
        <v>171</v>
      </c>
      <c r="C23" s="89" t="s">
        <v>172</v>
      </c>
      <c r="D23" s="30">
        <v>2016</v>
      </c>
      <c r="E23" s="29">
        <v>746</v>
      </c>
      <c r="F23" s="30" t="s">
        <v>8</v>
      </c>
      <c r="G23" s="56">
        <v>1970.35</v>
      </c>
      <c r="H23" s="31" t="s">
        <v>95</v>
      </c>
      <c r="I23" s="90">
        <v>0</v>
      </c>
      <c r="J23" s="49">
        <v>0</v>
      </c>
      <c r="K23" s="44">
        <v>460</v>
      </c>
      <c r="L23" s="106" t="s">
        <v>95</v>
      </c>
      <c r="M23" s="101">
        <v>20000</v>
      </c>
      <c r="N23" s="17" t="s">
        <v>208</v>
      </c>
    </row>
    <row r="24" spans="1:14" x14ac:dyDescent="0.25">
      <c r="A24" s="86">
        <v>18</v>
      </c>
      <c r="B24" s="88" t="s">
        <v>173</v>
      </c>
      <c r="C24" s="89" t="s">
        <v>174</v>
      </c>
      <c r="D24" s="30">
        <v>1993</v>
      </c>
      <c r="E24" s="29">
        <v>806</v>
      </c>
      <c r="F24" s="30" t="s">
        <v>22</v>
      </c>
      <c r="G24" s="56">
        <v>2879.04</v>
      </c>
      <c r="H24" s="31" t="s">
        <v>95</v>
      </c>
      <c r="I24" s="90">
        <v>0</v>
      </c>
      <c r="J24" s="49">
        <v>0</v>
      </c>
      <c r="K24" s="44">
        <v>382</v>
      </c>
      <c r="L24" s="106" t="s">
        <v>95</v>
      </c>
      <c r="M24" s="101">
        <v>20000</v>
      </c>
    </row>
    <row r="25" spans="1:14" x14ac:dyDescent="0.25">
      <c r="A25" s="86">
        <v>19</v>
      </c>
      <c r="B25" s="88" t="s">
        <v>175</v>
      </c>
      <c r="C25" s="89" t="s">
        <v>176</v>
      </c>
      <c r="D25" s="30">
        <v>2006</v>
      </c>
      <c r="E25" s="29">
        <v>85.8</v>
      </c>
      <c r="F25" s="30" t="s">
        <v>8</v>
      </c>
      <c r="G25" s="56">
        <v>780.77</v>
      </c>
      <c r="H25" s="31" t="s">
        <v>95</v>
      </c>
      <c r="I25" s="90">
        <v>0</v>
      </c>
      <c r="J25" s="49">
        <v>0</v>
      </c>
      <c r="K25" s="44">
        <v>186</v>
      </c>
      <c r="L25" s="106" t="s">
        <v>95</v>
      </c>
      <c r="M25" s="101">
        <v>10000</v>
      </c>
    </row>
    <row r="26" spans="1:14" x14ac:dyDescent="0.25">
      <c r="A26" s="86">
        <v>20</v>
      </c>
      <c r="B26" s="88" t="s">
        <v>177</v>
      </c>
      <c r="C26" s="89" t="s">
        <v>178</v>
      </c>
      <c r="D26" s="30">
        <v>1994</v>
      </c>
      <c r="E26" s="29">
        <v>165</v>
      </c>
      <c r="F26" s="30" t="s">
        <v>8</v>
      </c>
      <c r="G26" s="56">
        <v>677.9</v>
      </c>
      <c r="H26" s="31" t="s">
        <v>95</v>
      </c>
      <c r="I26" s="90">
        <v>0</v>
      </c>
      <c r="J26" s="49">
        <v>0</v>
      </c>
      <c r="K26" s="44">
        <v>179</v>
      </c>
      <c r="L26" s="106" t="s">
        <v>95</v>
      </c>
      <c r="M26" s="101">
        <v>10000</v>
      </c>
    </row>
    <row r="27" spans="1:14" x14ac:dyDescent="0.25">
      <c r="A27" s="86">
        <v>21</v>
      </c>
      <c r="B27" s="88" t="s">
        <v>179</v>
      </c>
      <c r="C27" s="89" t="s">
        <v>180</v>
      </c>
      <c r="D27" s="30">
        <v>2017</v>
      </c>
      <c r="E27" s="29">
        <v>113.5</v>
      </c>
      <c r="F27" s="30" t="s">
        <v>8</v>
      </c>
      <c r="G27" s="56">
        <v>628.13</v>
      </c>
      <c r="H27" s="31" t="s">
        <v>9</v>
      </c>
      <c r="I27" s="90">
        <v>20</v>
      </c>
      <c r="J27" s="49">
        <v>3</v>
      </c>
      <c r="K27" s="44">
        <v>149</v>
      </c>
      <c r="L27" s="106" t="s">
        <v>9</v>
      </c>
      <c r="M27" s="101">
        <v>10000</v>
      </c>
      <c r="N27" t="s">
        <v>120</v>
      </c>
    </row>
    <row r="28" spans="1:14" x14ac:dyDescent="0.25">
      <c r="A28" s="86">
        <v>22</v>
      </c>
      <c r="B28" s="88" t="s">
        <v>181</v>
      </c>
      <c r="C28" s="89" t="s">
        <v>182</v>
      </c>
      <c r="D28" s="30">
        <v>1996</v>
      </c>
      <c r="E28" s="29">
        <v>120</v>
      </c>
      <c r="F28" s="30" t="s">
        <v>8</v>
      </c>
      <c r="G28" s="56">
        <v>510.63</v>
      </c>
      <c r="H28" s="31" t="s">
        <v>95</v>
      </c>
      <c r="I28" s="90">
        <v>0</v>
      </c>
      <c r="J28" s="49">
        <v>0</v>
      </c>
      <c r="K28" s="44">
        <v>131</v>
      </c>
      <c r="L28" s="106" t="s">
        <v>95</v>
      </c>
      <c r="M28" s="101">
        <v>10000</v>
      </c>
    </row>
    <row r="29" spans="1:14" x14ac:dyDescent="0.25">
      <c r="A29" s="86">
        <v>23</v>
      </c>
      <c r="B29" s="88" t="s">
        <v>183</v>
      </c>
      <c r="C29" s="89" t="s">
        <v>184</v>
      </c>
      <c r="D29" s="30">
        <v>1993</v>
      </c>
      <c r="E29" s="29">
        <v>306</v>
      </c>
      <c r="F29" s="30" t="s">
        <v>8</v>
      </c>
      <c r="G29" s="56">
        <v>1715.96</v>
      </c>
      <c r="H29" s="31" t="s">
        <v>95</v>
      </c>
      <c r="I29" s="90">
        <v>0</v>
      </c>
      <c r="J29" s="49">
        <v>0</v>
      </c>
      <c r="K29" s="44">
        <v>465</v>
      </c>
      <c r="L29" s="106" t="s">
        <v>95</v>
      </c>
      <c r="M29" s="101">
        <v>15000</v>
      </c>
    </row>
    <row r="30" spans="1:14" ht="15.75" thickBot="1" x14ac:dyDescent="0.3">
      <c r="A30" s="75">
        <v>24</v>
      </c>
      <c r="B30" s="93" t="s">
        <v>185</v>
      </c>
      <c r="C30" s="120" t="s">
        <v>186</v>
      </c>
      <c r="D30" s="121">
        <v>2011</v>
      </c>
      <c r="E30" s="122">
        <v>258</v>
      </c>
      <c r="F30" s="121" t="s">
        <v>8</v>
      </c>
      <c r="G30" s="58">
        <v>999.57</v>
      </c>
      <c r="H30" s="123" t="s">
        <v>9</v>
      </c>
      <c r="I30" s="124">
        <v>25</v>
      </c>
      <c r="J30" s="62">
        <v>3</v>
      </c>
      <c r="K30" s="125">
        <v>240</v>
      </c>
      <c r="L30" s="126" t="s">
        <v>9</v>
      </c>
      <c r="M30" s="127">
        <v>10000</v>
      </c>
    </row>
    <row r="31" spans="1:14" ht="16.5" thickBot="1" x14ac:dyDescent="0.3">
      <c r="B31" s="16"/>
      <c r="C31" s="128" t="s">
        <v>37</v>
      </c>
      <c r="D31" s="19"/>
      <c r="E31" s="19"/>
      <c r="F31" s="19"/>
      <c r="G31" s="25">
        <f>SUM(G7:G30)</f>
        <v>37032.939999999988</v>
      </c>
      <c r="H31" s="25"/>
      <c r="I31" s="130"/>
      <c r="J31" s="38"/>
      <c r="K31" s="41"/>
      <c r="L31" s="19"/>
      <c r="M31" s="129"/>
    </row>
    <row r="32" spans="1:14" x14ac:dyDescent="0.25">
      <c r="F32" s="21"/>
    </row>
    <row r="33" spans="3:12" ht="36" customHeight="1" x14ac:dyDescent="0.25">
      <c r="C33" s="208" t="s">
        <v>209</v>
      </c>
      <c r="D33" s="208"/>
      <c r="E33" s="208"/>
      <c r="F33" s="208"/>
      <c r="G33" s="208"/>
      <c r="H33" s="209"/>
      <c r="I33" s="209"/>
      <c r="J33" s="209"/>
      <c r="K33" s="209"/>
      <c r="L33" s="209"/>
    </row>
    <row r="34" spans="3:12" x14ac:dyDescent="0.25">
      <c r="C34" t="s">
        <v>211</v>
      </c>
      <c r="D34" s="32"/>
      <c r="E34" s="32"/>
      <c r="F34" s="21"/>
    </row>
    <row r="35" spans="3:12" x14ac:dyDescent="0.25">
      <c r="C35" s="46"/>
      <c r="D35" s="46"/>
      <c r="E35" s="46"/>
      <c r="F35" s="46"/>
      <c r="G35" s="46"/>
      <c r="H35"/>
    </row>
    <row r="39" spans="3:12" x14ac:dyDescent="0.25">
      <c r="F39" s="21"/>
    </row>
    <row r="40" spans="3:12" x14ac:dyDescent="0.25">
      <c r="F40" s="21"/>
    </row>
  </sheetData>
  <mergeCells count="9">
    <mergeCell ref="C33:L33"/>
    <mergeCell ref="M4:M5"/>
    <mergeCell ref="A4:A5"/>
    <mergeCell ref="D4:D5"/>
    <mergeCell ref="E4:E5"/>
    <mergeCell ref="F4:F5"/>
    <mergeCell ref="H4:L4"/>
    <mergeCell ref="C4:C5"/>
    <mergeCell ref="B4:B5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Baliček č. 1 </vt:lpstr>
      <vt:lpstr>Baliček č. 2 </vt:lpstr>
      <vt:lpstr>Baliček č. 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Krčová Soňa</dc:creator>
  <cp:lastModifiedBy>Mgr. Barbora Skalle</cp:lastModifiedBy>
  <cp:lastPrinted>2018-01-11T13:54:24Z</cp:lastPrinted>
  <dcterms:created xsi:type="dcterms:W3CDTF">2016-10-24T06:29:57Z</dcterms:created>
  <dcterms:modified xsi:type="dcterms:W3CDTF">2018-01-11T16:34:30Z</dcterms:modified>
</cp:coreProperties>
</file>