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va\Zakázky 2022\SpMO 43077 RD nástaveb AV-15, AD-20 a UDS 114A\"/>
    </mc:Choice>
  </mc:AlternateContent>
  <bookViews>
    <workbookView xWindow="0" yWindow="0" windowWidth="16380" windowHeight="8190" tabRatio="500"/>
  </bookViews>
  <sheets>
    <sheet name="List1" sheetId="1" r:id="rId1"/>
  </sheets>
  <definedNames>
    <definedName name="_xlnm._FilterDatabase" localSheetId="0">List1!$B$11:$I$94</definedName>
    <definedName name="_xlnm.Print_Area" localSheetId="0">List1!$A$1:$I$100</definedName>
    <definedName name="Print_Area_0" localSheetId="0">List1!$A$1:$J$100</definedName>
    <definedName name="Print_Area_0_0" localSheetId="0">List1!$A$1:$J$100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9" i="1" l="1"/>
  <c r="I89" i="1" s="1"/>
  <c r="H88" i="1"/>
  <c r="I88" i="1" s="1"/>
  <c r="H13" i="1" l="1"/>
  <c r="I13" i="1" s="1"/>
  <c r="H14" i="1"/>
  <c r="I14" i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/>
  <c r="H25" i="1"/>
  <c r="I25" i="1" s="1"/>
  <c r="H26" i="1"/>
  <c r="I26" i="1"/>
  <c r="H27" i="1"/>
  <c r="I27" i="1" s="1"/>
  <c r="H28" i="1"/>
  <c r="I28" i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/>
  <c r="H37" i="1"/>
  <c r="I37" i="1" s="1"/>
  <c r="H38" i="1"/>
  <c r="I38" i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/>
  <c r="H45" i="1"/>
  <c r="I45" i="1" s="1"/>
  <c r="H46" i="1"/>
  <c r="I46" i="1" s="1"/>
  <c r="H47" i="1"/>
  <c r="I47" i="1" s="1"/>
  <c r="H48" i="1"/>
  <c r="I48" i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/>
  <c r="H57" i="1"/>
  <c r="I57" i="1" s="1"/>
  <c r="H58" i="1"/>
  <c r="I58" i="1" s="1"/>
  <c r="H59" i="1"/>
  <c r="I59" i="1" s="1"/>
  <c r="H60" i="1"/>
  <c r="I60" i="1"/>
  <c r="H61" i="1"/>
  <c r="I61" i="1" s="1"/>
  <c r="H62" i="1"/>
  <c r="I62" i="1" s="1"/>
  <c r="H63" i="1"/>
  <c r="I63" i="1" s="1"/>
  <c r="H64" i="1"/>
  <c r="I64" i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/>
  <c r="H73" i="1"/>
  <c r="I73" i="1" s="1"/>
  <c r="H74" i="1"/>
  <c r="I74" i="1" s="1"/>
  <c r="H75" i="1"/>
  <c r="I75" i="1" s="1"/>
  <c r="H76" i="1"/>
  <c r="I76" i="1"/>
  <c r="H77" i="1"/>
  <c r="I77" i="1" s="1"/>
  <c r="H78" i="1"/>
  <c r="I78" i="1" s="1"/>
  <c r="H79" i="1"/>
  <c r="I79" i="1" s="1"/>
  <c r="H80" i="1"/>
  <c r="I80" i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12" i="1"/>
  <c r="I12" i="1" s="1"/>
  <c r="H87" i="1" l="1"/>
  <c r="I18" i="1"/>
  <c r="I87" i="1" s="1"/>
</calcChain>
</file>

<file path=xl/sharedStrings.xml><?xml version="1.0" encoding="utf-8"?>
<sst xmlns="http://schemas.openxmlformats.org/spreadsheetml/2006/main" count="248" uniqueCount="154">
  <si>
    <t>Firma:</t>
  </si>
  <si>
    <t>Adresa:</t>
  </si>
  <si>
    <t>IČ:</t>
  </si>
  <si>
    <t xml:space="preserve">Telefon: </t>
  </si>
  <si>
    <t>Běžné opravy a servisní údržby nástaveb automobilních jeřábů T-815 AD 20.2, T-815 AV 15M a lopatového rýpadla UDS 114A -  vybrané úkony a materiál</t>
  </si>
  <si>
    <t>Název</t>
  </si>
  <si>
    <t>Nacenění nových náhradních dílů</t>
  </si>
  <si>
    <t xml:space="preserve">Předpokládaný počet </t>
  </si>
  <si>
    <t>Cena práce bez DPH</t>
  </si>
  <si>
    <t>Cena za materiál bez DPH</t>
  </si>
  <si>
    <t>Cena celkem bez DPH</t>
  </si>
  <si>
    <t>Cena celkem s DPH</t>
  </si>
  <si>
    <t>AV-15</t>
  </si>
  <si>
    <t>Výměna ovládacího ventilu spojky z kabiny jeřábníka AV-15M</t>
  </si>
  <si>
    <t>Ovládací ventil spojky</t>
  </si>
  <si>
    <t>1</t>
  </si>
  <si>
    <t>Výměna hydraulického oleje a filtrů hydraulické nádrže nástavby včetně vyčištění nádrže AV-15M (hydraulický olej dodá VÚ)</t>
  </si>
  <si>
    <t>Sada filtrů</t>
  </si>
  <si>
    <t>Výměna jeřábového lana vozidla AV-15M</t>
  </si>
  <si>
    <t>Lano</t>
  </si>
  <si>
    <t>oprava převodovky náhonu svářecího zařízení</t>
  </si>
  <si>
    <t>převodovka úplná</t>
  </si>
  <si>
    <t>oprava vstupního náhonu převodovky</t>
  </si>
  <si>
    <t>hřídel, ložisko, hřídel ovládací úplná</t>
  </si>
  <si>
    <t>oprava stupně převodu I.</t>
  </si>
  <si>
    <t xml:space="preserve">ozubená kola, ložiska, </t>
  </si>
  <si>
    <t>oprava stupně převodu II. A III.</t>
  </si>
  <si>
    <t>ozubená kola, hřídel, řetězové kolo, lamely, přítlačný kotouč</t>
  </si>
  <si>
    <t>oprava náhonu navíjení*</t>
  </si>
  <si>
    <t>unašeče, ložiska, korunované kolo</t>
  </si>
  <si>
    <t>oprava ukládacího ramena</t>
  </si>
  <si>
    <t>sestava ukládacího ramena</t>
  </si>
  <si>
    <t>oprava rámu s kladkami</t>
  </si>
  <si>
    <t>sestava rámu s kladkami</t>
  </si>
  <si>
    <t>výměna lana navijáku</t>
  </si>
  <si>
    <t>lano navijáku úplné</t>
  </si>
  <si>
    <t>oprava převodovky otoče a navijáku</t>
  </si>
  <si>
    <t>oprava blokovacího zařízení</t>
  </si>
  <si>
    <t>blokovací zařízení úplné</t>
  </si>
  <si>
    <t>oprava bubnu</t>
  </si>
  <si>
    <t>buben, těsnění, příruba, ložiska</t>
  </si>
  <si>
    <t>oprava klínu bubnu</t>
  </si>
  <si>
    <t>klín bubnu</t>
  </si>
  <si>
    <t>výměna hrubého filtru hydr. Soustavy</t>
  </si>
  <si>
    <t>hrubý filtr</t>
  </si>
  <si>
    <t>výměna jemného filtru hydr. Soustavy</t>
  </si>
  <si>
    <t>jemný filtr</t>
  </si>
  <si>
    <t>kompletní přetěsnění hydraulické soustavy</t>
  </si>
  <si>
    <t>těsnění, hadice</t>
  </si>
  <si>
    <t>oprava směrového vedení lana</t>
  </si>
  <si>
    <t>válec úplný, horní a dolní nosič, čep</t>
  </si>
  <si>
    <t>oprava víceokruhového brzdiče přívěsu</t>
  </si>
  <si>
    <t xml:space="preserve">střední kus úplný, píst úplný, pružina pístu, těsnící kroužky, </t>
  </si>
  <si>
    <t>oprava elektroinstalace prostoru pro svařování</t>
  </si>
  <si>
    <t>chrániče, vodiče, odpory, svorkovnice</t>
  </si>
  <si>
    <t>oprava kuličkové dráhy točnice jeřábu</t>
  </si>
  <si>
    <t>kuličková dráha</t>
  </si>
  <si>
    <t>oprava ložisek základního výsuvníku</t>
  </si>
  <si>
    <t>ložiska, těsnění</t>
  </si>
  <si>
    <t>oprava výsuvného výložníku</t>
  </si>
  <si>
    <t xml:space="preserve">kladky, ložiska, pojistné čepy, </t>
  </si>
  <si>
    <t>oprava otočného nástavce</t>
  </si>
  <si>
    <t>kladka, ložiska, pojistný čep, kryt kladky</t>
  </si>
  <si>
    <t>oprava podpěry výložníku</t>
  </si>
  <si>
    <t xml:space="preserve">podpěra, konzole, </t>
  </si>
  <si>
    <t>oprava kladnice 15t</t>
  </si>
  <si>
    <t>kladnice úplná</t>
  </si>
  <si>
    <t>oprava háku kladnice 15t</t>
  </si>
  <si>
    <t>hák úplný</t>
  </si>
  <si>
    <t>oprava háku 4t</t>
  </si>
  <si>
    <t>oprava válce zdvihu výložníku</t>
  </si>
  <si>
    <t>válec zdvihu úplný pravý</t>
  </si>
  <si>
    <t>válec zdvihu úplný levý</t>
  </si>
  <si>
    <t>oprava přímočarého hydromotoru</t>
  </si>
  <si>
    <t>hydromotor</t>
  </si>
  <si>
    <t>oprava válce teleskopu výložníku</t>
  </si>
  <si>
    <t>válec teleskopu výložníku</t>
  </si>
  <si>
    <t>oprava elektroinstalace výložníku</t>
  </si>
  <si>
    <t>oprava axiálního pístového motoru</t>
  </si>
  <si>
    <t>pístový motor</t>
  </si>
  <si>
    <t>přetěsnění rotačního převaděče</t>
  </si>
  <si>
    <t>Sada těsnění</t>
  </si>
  <si>
    <t>přetěsnění převodovky náhonu čerpadel nástavby</t>
  </si>
  <si>
    <t>výměna tlakové hadice rotačního převaděče</t>
  </si>
  <si>
    <t>tlakové hadice</t>
  </si>
  <si>
    <t>kompletní výměna hydraulických hadic buldozerového zařízení</t>
  </si>
  <si>
    <t xml:space="preserve">Hydraulické hadice </t>
  </si>
  <si>
    <t>přetěsnění hydraulického rozvaděče RS 16T1 buldozerového zařízení</t>
  </si>
  <si>
    <t>přetěsnění rozvodné kostky buldozerového zařízení</t>
  </si>
  <si>
    <t>výměna kloubového hřídele náhonu buldozerového zařízení</t>
  </si>
  <si>
    <t>kloubový  hřídel</t>
  </si>
  <si>
    <t>oprava zubového čerpadla U40L buldozerového zařízení</t>
  </si>
  <si>
    <t>zubové čerpadlo</t>
  </si>
  <si>
    <t>defektace závad s vyhotovením protokolu (cenová nabídka)</t>
  </si>
  <si>
    <t>AD-20</t>
  </si>
  <si>
    <t>Oprava kabelového bubnu výložníku vozidla AD 20.2 (včetně demontáže a montáže) - výměna kabelu</t>
  </si>
  <si>
    <t>Kabel</t>
  </si>
  <si>
    <t>Oprava kabelového bubnu výložníku vozidla AD 20.2 (včetně demontáže a montáže) - výměna aripotu</t>
  </si>
  <si>
    <t>Aripot</t>
  </si>
  <si>
    <t>Výměna jeřábového lana vozidla AD 20.2</t>
  </si>
  <si>
    <t>Přetěsnění otočného převaděče nástavby AD 20.2</t>
  </si>
  <si>
    <t>Přetěsnění pístnice výsunu výložníku 
AD 20.2</t>
  </si>
  <si>
    <t>Přetěsnění lanového bubnu jeřábu vozidla AD 20.2</t>
  </si>
  <si>
    <t>Výměna ventilu vpe 20 vozidla AD 20.2</t>
  </si>
  <si>
    <t>Ventil vpe 20</t>
  </si>
  <si>
    <t>Výměna mikrospínače koncového vypínače kladnice vozidla AD 20.2</t>
  </si>
  <si>
    <t>Mikrospínač</t>
  </si>
  <si>
    <t>přetěsnění hydromotoru sklápění výložníku</t>
  </si>
  <si>
    <t xml:space="preserve">oprava sekce rozvaděče háku </t>
  </si>
  <si>
    <t>rozvaděč háku</t>
  </si>
  <si>
    <t xml:space="preserve">výměna spouštěcího ventilu háku 2ASJ3423 </t>
  </si>
  <si>
    <t xml:space="preserve">ventil háku 2ASJ3423 </t>
  </si>
  <si>
    <t>celkové přetěsnění hydraulické soustavy nástavby</t>
  </si>
  <si>
    <t>výměna lana zdvihu háku</t>
  </si>
  <si>
    <t>lano zdvihu</t>
  </si>
  <si>
    <t>výměna válce akcelerace kabiny jeřábníka</t>
  </si>
  <si>
    <t>válec akcelerace</t>
  </si>
  <si>
    <t>kompletní oprava popisek zařízení</t>
  </si>
  <si>
    <t>popisky</t>
  </si>
  <si>
    <t>oprava nezávislého topení kabiny jeřábníka</t>
  </si>
  <si>
    <t>nezávislé topení kabiny</t>
  </si>
  <si>
    <t>oprava nátěru nástavby (pískování, tmelení, lakování)</t>
  </si>
  <si>
    <t>tmel, barva</t>
  </si>
  <si>
    <t>výměna hydraulického oleje a filtrů hydraulické nádrže nástavby (hydraulický olej dodá VÚ)</t>
  </si>
  <si>
    <t>oprava vodováh pro ustavení jeřábu do roviny</t>
  </si>
  <si>
    <t>vodováhy</t>
  </si>
  <si>
    <t>oprava zatěžovacího zařízení SLI 05C</t>
  </si>
  <si>
    <t>zatěžovací zařízení</t>
  </si>
  <si>
    <t>UDS 114A</t>
  </si>
  <si>
    <t>oprava hydromotoru HMB 630-U</t>
  </si>
  <si>
    <t xml:space="preserve">hydromotor </t>
  </si>
  <si>
    <t>Výměna hydraulické hadice UDS 114A</t>
  </si>
  <si>
    <t>Hadice DN10</t>
  </si>
  <si>
    <t>Hadice 2SN16</t>
  </si>
  <si>
    <t>Hadice 2SN25</t>
  </si>
  <si>
    <t>přetěsnění náhonů čerpadel</t>
  </si>
  <si>
    <t>oprava odpojování náhonu čerpadel</t>
  </si>
  <si>
    <t>přetěsnění rozvaděče RS25</t>
  </si>
  <si>
    <t>těsnění, hadice, rozvaděče, pojistné ventily,…</t>
  </si>
  <si>
    <r>
      <rPr>
        <b/>
        <sz val="12"/>
        <color rgb="FFFF0000"/>
        <rFont val="Times New Roman"/>
        <family val="1"/>
        <charset val="238"/>
      </rPr>
      <t xml:space="preserve">Výsledný součet cen s DPH za výše uvedené úkony a materiál  </t>
    </r>
    <r>
      <rPr>
        <b/>
        <sz val="12"/>
        <color rgb="FF333333"/>
        <rFont val="Times New Roman"/>
        <family val="1"/>
        <charset val="238"/>
      </rPr>
      <t xml:space="preserve">   </t>
    </r>
  </si>
  <si>
    <t>Pro objektivní hodnocení musí být všechny položky podbarvené žlutou barvou vyplněny.    V případě nesplnění této podmínky bude uchazeč vyřazen !</t>
  </si>
  <si>
    <r>
      <rPr>
        <sz val="10"/>
        <rFont val="Times New Roman"/>
        <family val="1"/>
        <charset val="238"/>
      </rPr>
      <t xml:space="preserve">Tabulku uložit do Vašeho počítače, vyplnit a znovu vložit jako přílohu Vaší nabídky. </t>
    </r>
    <r>
      <rPr>
        <b/>
        <sz val="10"/>
        <rFont val="Times New Roman"/>
        <family val="1"/>
        <charset val="238"/>
      </rPr>
      <t>Proveďte kontrolu výpočtů v tabulce.</t>
    </r>
  </si>
  <si>
    <t>náhon čerpadel</t>
  </si>
  <si>
    <t>kabeláž, pojistky, …</t>
  </si>
  <si>
    <t>oprava patky podpěry 1ks</t>
  </si>
  <si>
    <t>podpěra</t>
  </si>
  <si>
    <t>cena za 1 hodinu mechanické práce</t>
  </si>
  <si>
    <t>hod</t>
  </si>
  <si>
    <t>cena za 1 hodinu elektro práce</t>
  </si>
  <si>
    <t>%</t>
  </si>
  <si>
    <t>Sleva z ceníku náhradních dílů na nenaceněné položky spotřebního koše - z oficiálního ceníku (katalogu) náhradních dílů výrobce dílů nebo vozidel</t>
  </si>
  <si>
    <t>Vámi stanovená cena každé výše uvedenéh operace v tabulce obsahuje veškeré náklady spojené s daným úkonem. Uvedené ceny a hodnoty budou brány jako závazné pro opravy a údržby v roce 2022, 2023 a 2024.</t>
  </si>
  <si>
    <t>defektace závad s vyhotovením protokolu</t>
  </si>
  <si>
    <t>Příloha č.   k MO         43077/2022-5153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</si>
</sst>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,&quot;Kč&quot;"/>
  </numFmts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sz val="10"/>
      <name val="Arial Narrow"/>
      <family val="2"/>
      <charset val="238"/>
    </font>
    <font>
      <sz val="10"/>
      <color rgb="FFFFFF99"/>
      <name val="Arial"/>
      <family val="2"/>
      <charset val="238"/>
    </font>
    <font>
      <b/>
      <sz val="14"/>
      <name val="Arial"/>
      <charset val="238"/>
    </font>
    <font>
      <sz val="1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color rgb="FF33333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0000FF"/>
      <name val="Arial"/>
      <family val="2"/>
      <charset val="238"/>
    </font>
    <font>
      <b/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CCC1DA"/>
      </patternFill>
    </fill>
    <fill>
      <patternFill patternType="solid">
        <fgColor rgb="FFCCFFFF"/>
        <bgColor rgb="FFCCFFFF"/>
      </patternFill>
    </fill>
    <fill>
      <patternFill patternType="solid">
        <fgColor rgb="FFCCC1DA"/>
        <bgColor rgb="FFC4BD97"/>
      </patternFill>
    </fill>
    <fill>
      <patternFill patternType="solid">
        <fgColor rgb="FFFAC090"/>
        <bgColor rgb="FFC4BD97"/>
      </patternFill>
    </fill>
    <fill>
      <patternFill patternType="solid">
        <fgColor rgb="FF92D050"/>
        <bgColor rgb="FFC4BD97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FFFF00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shrinkToFit="1"/>
      <protection hidden="1"/>
    </xf>
    <xf numFmtId="0" fontId="6" fillId="0" borderId="0" xfId="0" applyFont="1" applyBorder="1" applyProtection="1"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12" fillId="0" borderId="6" xfId="0" applyFont="1" applyBorder="1" applyAlignment="1" applyProtection="1">
      <alignment vertical="center" wrapText="1"/>
      <protection hidden="1"/>
    </xf>
    <xf numFmtId="49" fontId="12" fillId="0" borderId="8" xfId="0" applyNumberFormat="1" applyFont="1" applyBorder="1" applyAlignment="1" applyProtection="1">
      <alignment horizontal="center" vertical="center" wrapText="1"/>
      <protection hidden="1"/>
    </xf>
    <xf numFmtId="4" fontId="6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wrapText="1"/>
      <protection hidden="1"/>
    </xf>
    <xf numFmtId="0" fontId="12" fillId="0" borderId="9" xfId="0" applyFont="1" applyBorder="1" applyAlignment="1" applyProtection="1">
      <alignment vertical="center" wrapText="1"/>
      <protection hidden="1"/>
    </xf>
    <xf numFmtId="49" fontId="12" fillId="0" borderId="10" xfId="0" applyNumberFormat="1" applyFont="1" applyBorder="1" applyAlignment="1" applyProtection="1">
      <alignment horizontal="center" vertical="center" wrapText="1"/>
      <protection hidden="1"/>
    </xf>
    <xf numFmtId="4" fontId="6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1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12" fillId="0" borderId="0" xfId="0" applyFont="1" applyAlignment="1" applyProtection="1">
      <alignment vertical="center"/>
    </xf>
    <xf numFmtId="0" fontId="3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9" borderId="8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left" vertical="center" wrapText="1"/>
    </xf>
    <xf numFmtId="0" fontId="20" fillId="0" borderId="11" xfId="0" applyFont="1" applyBorder="1" applyAlignment="1" applyProtection="1">
      <alignment horizontal="left" vertical="center" wrapText="1"/>
    </xf>
    <xf numFmtId="49" fontId="12" fillId="0" borderId="10" xfId="0" applyNumberFormat="1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 hidden="1"/>
    </xf>
    <xf numFmtId="0" fontId="20" fillId="2" borderId="11" xfId="0" applyFont="1" applyFill="1" applyBorder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hidden="1"/>
    </xf>
    <xf numFmtId="0" fontId="13" fillId="10" borderId="1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 shrinkToFit="1"/>
      <protection locked="0" hidden="1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textRotation="90"/>
      <protection hidden="1"/>
    </xf>
    <xf numFmtId="49" fontId="12" fillId="0" borderId="7" xfId="0" applyNumberFormat="1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49" fontId="16" fillId="7" borderId="1" xfId="0" applyNumberFormat="1" applyFont="1" applyFill="1" applyBorder="1" applyAlignment="1" applyProtection="1">
      <alignment horizontal="center" vertical="center" wrapText="1"/>
      <protection hidden="1"/>
    </xf>
    <xf numFmtId="49" fontId="16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7" fillId="8" borderId="1" xfId="0" applyFont="1" applyFill="1" applyBorder="1" applyAlignment="1" applyProtection="1">
      <alignment horizontal="center" vertical="center" wrapText="1"/>
      <protection hidden="1"/>
    </xf>
    <xf numFmtId="0" fontId="19" fillId="5" borderId="14" xfId="0" applyFont="1" applyFill="1" applyBorder="1" applyAlignment="1" applyProtection="1">
      <alignment horizontal="center" vertical="center" textRotation="90"/>
      <protection hidden="1"/>
    </xf>
    <xf numFmtId="0" fontId="19" fillId="5" borderId="15" xfId="0" applyFont="1" applyFill="1" applyBorder="1" applyAlignment="1" applyProtection="1">
      <alignment horizontal="center" vertical="center" textRotation="90"/>
      <protection hidden="1"/>
    </xf>
    <xf numFmtId="0" fontId="19" fillId="5" borderId="13" xfId="0" applyFont="1" applyFill="1" applyBorder="1" applyAlignment="1" applyProtection="1">
      <alignment horizontal="center" vertical="center" textRotation="90"/>
      <protection hidden="1"/>
    </xf>
    <xf numFmtId="0" fontId="19" fillId="6" borderId="14" xfId="0" applyFont="1" applyFill="1" applyBorder="1" applyAlignment="1" applyProtection="1">
      <alignment horizontal="center" vertical="center" textRotation="90"/>
      <protection hidden="1"/>
    </xf>
    <xf numFmtId="0" fontId="19" fillId="6" borderId="15" xfId="0" applyFont="1" applyFill="1" applyBorder="1" applyAlignment="1" applyProtection="1">
      <alignment horizontal="center" vertical="center" textRotation="90"/>
      <protection hidden="1"/>
    </xf>
    <xf numFmtId="0" fontId="19" fillId="6" borderId="13" xfId="0" applyFont="1" applyFill="1" applyBorder="1" applyAlignment="1" applyProtection="1">
      <alignment horizontal="center" vertical="center" textRotation="90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4BD9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4</xdr:row>
      <xdr:rowOff>38100</xdr:rowOff>
    </xdr:from>
    <xdr:to>
      <xdr:col>8</xdr:col>
      <xdr:colOff>931770</xdr:colOff>
      <xdr:row>7</xdr:row>
      <xdr:rowOff>53940</xdr:rowOff>
    </xdr:to>
    <xdr:pic>
      <xdr:nvPicPr>
        <xdr:cNvPr id="2" name="Picture 5"/>
        <xdr:cNvPicPr/>
      </xdr:nvPicPr>
      <xdr:blipFill>
        <a:blip xmlns:r="http://schemas.openxmlformats.org/officeDocument/2006/relationships" r:embed="rId1"/>
        <a:srcRect r="62999" b="43034"/>
        <a:stretch/>
      </xdr:blipFill>
      <xdr:spPr>
        <a:xfrm>
          <a:off x="7105650" y="457200"/>
          <a:ext cx="836520" cy="75879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6"/>
  <sheetViews>
    <sheetView tabSelected="1" view="pageBreakPreview" zoomScaleNormal="100" workbookViewId="0">
      <selection activeCell="B1" sqref="B1:I2"/>
    </sheetView>
  </sheetViews>
  <sheetFormatPr defaultRowHeight="12.75" x14ac:dyDescent="0.2"/>
  <cols>
    <col min="1" max="1" width="6.140625" style="1"/>
    <col min="2" max="2" width="33.140625" style="2"/>
    <col min="3" max="3" width="14.140625" style="2"/>
    <col min="4" max="4" width="5" style="2"/>
    <col min="5" max="5" width="11.85546875" style="2"/>
    <col min="6" max="7" width="10.5703125" style="2"/>
    <col min="8" max="8" width="13.7109375" style="2"/>
    <col min="9" max="9" width="17.5703125" style="2"/>
    <col min="10" max="10" width="8.5703125" style="1"/>
    <col min="11" max="11" width="16.42578125" style="1"/>
    <col min="12" max="1025" width="8.5703125" style="1"/>
  </cols>
  <sheetData>
    <row r="1" spans="1:16" x14ac:dyDescent="0.2">
      <c r="B1" s="35" t="s">
        <v>153</v>
      </c>
      <c r="C1" s="35"/>
      <c r="D1" s="35"/>
      <c r="E1" s="35"/>
      <c r="F1" s="35"/>
      <c r="G1" s="35"/>
      <c r="H1" s="35"/>
      <c r="I1" s="35"/>
    </row>
    <row r="2" spans="1:16" ht="3.75" customHeight="1" x14ac:dyDescent="0.2">
      <c r="B2" s="35"/>
      <c r="C2" s="35"/>
      <c r="D2" s="35"/>
      <c r="E2" s="35"/>
      <c r="F2" s="35"/>
      <c r="G2" s="35"/>
      <c r="H2" s="35"/>
      <c r="I2" s="35"/>
    </row>
    <row r="3" spans="1:16" x14ac:dyDescent="0.2">
      <c r="B3" s="35"/>
      <c r="C3" s="35"/>
      <c r="D3" s="35"/>
      <c r="E3" s="35"/>
      <c r="F3" s="35"/>
      <c r="G3" s="35"/>
      <c r="H3" s="35"/>
      <c r="I3" s="35"/>
    </row>
    <row r="4" spans="1:16" ht="3.75" customHeight="1" x14ac:dyDescent="0.2">
      <c r="B4" s="35"/>
      <c r="C4" s="35"/>
      <c r="D4" s="35"/>
      <c r="E4" s="35"/>
      <c r="F4" s="35"/>
      <c r="G4" s="35"/>
      <c r="H4" s="35"/>
      <c r="I4" s="35"/>
    </row>
    <row r="5" spans="1:16" ht="20.100000000000001" customHeight="1" x14ac:dyDescent="0.25">
      <c r="B5" s="3" t="s">
        <v>0</v>
      </c>
      <c r="C5" s="36"/>
      <c r="D5" s="36"/>
      <c r="E5" s="36"/>
      <c r="F5" s="36"/>
      <c r="G5" s="4"/>
    </row>
    <row r="6" spans="1:16" ht="20.100000000000001" customHeight="1" x14ac:dyDescent="0.25">
      <c r="B6" s="3" t="s">
        <v>1</v>
      </c>
      <c r="C6" s="37"/>
      <c r="D6" s="37"/>
      <c r="E6" s="37"/>
      <c r="F6" s="37"/>
    </row>
    <row r="7" spans="1:16" ht="20.100000000000001" customHeight="1" x14ac:dyDescent="0.25">
      <c r="B7" s="3" t="s">
        <v>2</v>
      </c>
      <c r="C7" s="38"/>
      <c r="D7" s="38"/>
      <c r="E7" s="38"/>
      <c r="F7" s="38"/>
      <c r="G7" s="5"/>
    </row>
    <row r="8" spans="1:16" ht="20.100000000000001" customHeight="1" x14ac:dyDescent="0.25">
      <c r="B8" s="3" t="s">
        <v>3</v>
      </c>
      <c r="C8" s="39"/>
      <c r="D8" s="39"/>
      <c r="E8" s="39"/>
      <c r="F8" s="39"/>
    </row>
    <row r="9" spans="1:16" ht="20.100000000000001" customHeight="1" x14ac:dyDescent="0.2">
      <c r="A9" s="40" t="s">
        <v>4</v>
      </c>
      <c r="B9" s="40"/>
      <c r="C9" s="40"/>
      <c r="D9" s="40"/>
      <c r="E9" s="40"/>
      <c r="F9" s="40"/>
      <c r="G9" s="40"/>
      <c r="H9" s="40"/>
      <c r="I9" s="40"/>
    </row>
    <row r="10" spans="1:16" ht="33.75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</row>
    <row r="11" spans="1:16" ht="46.5" customHeight="1" x14ac:dyDescent="0.2">
      <c r="A11" s="41" t="s">
        <v>5</v>
      </c>
      <c r="B11" s="41"/>
      <c r="C11" s="41" t="s">
        <v>6</v>
      </c>
      <c r="D11" s="41"/>
      <c r="E11" s="6" t="s">
        <v>7</v>
      </c>
      <c r="F11" s="7" t="s">
        <v>8</v>
      </c>
      <c r="G11" s="8" t="s">
        <v>9</v>
      </c>
      <c r="H11" s="9" t="s">
        <v>10</v>
      </c>
      <c r="I11" s="8" t="s">
        <v>11</v>
      </c>
      <c r="L11" s="2"/>
      <c r="M11" s="2"/>
      <c r="N11" s="2"/>
      <c r="P11" s="10"/>
    </row>
    <row r="12" spans="1:16" ht="27.95" customHeight="1" thickBot="1" x14ac:dyDescent="0.25">
      <c r="A12" s="42" t="s">
        <v>12</v>
      </c>
      <c r="B12" s="11" t="s">
        <v>13</v>
      </c>
      <c r="C12" s="43" t="s">
        <v>14</v>
      </c>
      <c r="D12" s="43"/>
      <c r="E12" s="12" t="s">
        <v>15</v>
      </c>
      <c r="F12" s="13"/>
      <c r="G12" s="13"/>
      <c r="H12" s="24">
        <f>G12+F12</f>
        <v>0</v>
      </c>
      <c r="I12" s="25">
        <f>H12*1.21</f>
        <v>0</v>
      </c>
      <c r="K12" s="14"/>
      <c r="L12" s="2"/>
      <c r="M12" s="2"/>
      <c r="N12" s="2"/>
    </row>
    <row r="13" spans="1:16" ht="51" customHeight="1" thickBot="1" x14ac:dyDescent="0.25">
      <c r="A13" s="42"/>
      <c r="B13" s="15" t="s">
        <v>16</v>
      </c>
      <c r="C13" s="44" t="s">
        <v>17</v>
      </c>
      <c r="D13" s="44"/>
      <c r="E13" s="16" t="s">
        <v>15</v>
      </c>
      <c r="F13" s="13"/>
      <c r="G13" s="17"/>
      <c r="H13" s="24">
        <f t="shared" ref="H13:H76" si="0">G13+F13</f>
        <v>0</v>
      </c>
      <c r="I13" s="25">
        <f t="shared" ref="I13:I76" si="1">H13*1.21</f>
        <v>0</v>
      </c>
      <c r="K13" s="14"/>
      <c r="L13" s="2"/>
      <c r="M13" s="2"/>
      <c r="N13" s="2"/>
    </row>
    <row r="14" spans="1:16" ht="27.95" customHeight="1" thickBot="1" x14ac:dyDescent="0.25">
      <c r="A14" s="42"/>
      <c r="B14" s="15" t="s">
        <v>18</v>
      </c>
      <c r="C14" s="44" t="s">
        <v>19</v>
      </c>
      <c r="D14" s="44"/>
      <c r="E14" s="16" t="s">
        <v>15</v>
      </c>
      <c r="F14" s="13"/>
      <c r="G14" s="17"/>
      <c r="H14" s="24">
        <f t="shared" si="0"/>
        <v>0</v>
      </c>
      <c r="I14" s="25">
        <f t="shared" si="1"/>
        <v>0</v>
      </c>
      <c r="K14" s="14"/>
      <c r="L14" s="2"/>
      <c r="M14" s="2"/>
      <c r="N14" s="2"/>
    </row>
    <row r="15" spans="1:16" ht="27.95" customHeight="1" thickBot="1" x14ac:dyDescent="0.25">
      <c r="A15" s="42"/>
      <c r="B15" s="15" t="s">
        <v>20</v>
      </c>
      <c r="C15" s="44" t="s">
        <v>21</v>
      </c>
      <c r="D15" s="44"/>
      <c r="E15" s="16" t="s">
        <v>15</v>
      </c>
      <c r="F15" s="13"/>
      <c r="G15" s="17"/>
      <c r="H15" s="24">
        <f t="shared" si="0"/>
        <v>0</v>
      </c>
      <c r="I15" s="25">
        <f t="shared" si="1"/>
        <v>0</v>
      </c>
      <c r="K15" s="14"/>
      <c r="L15" s="2"/>
      <c r="M15" s="2"/>
      <c r="N15" s="2"/>
    </row>
    <row r="16" spans="1:16" ht="37.5" customHeight="1" thickBot="1" x14ac:dyDescent="0.25">
      <c r="A16" s="42"/>
      <c r="B16" s="15" t="s">
        <v>22</v>
      </c>
      <c r="C16" s="44" t="s">
        <v>23</v>
      </c>
      <c r="D16" s="44"/>
      <c r="E16" s="16" t="s">
        <v>15</v>
      </c>
      <c r="F16" s="13"/>
      <c r="G16" s="17"/>
      <c r="H16" s="24">
        <f t="shared" si="0"/>
        <v>0</v>
      </c>
      <c r="I16" s="25">
        <f t="shared" si="1"/>
        <v>0</v>
      </c>
      <c r="K16" s="14"/>
      <c r="L16" s="2"/>
      <c r="M16" s="2"/>
      <c r="N16" s="2"/>
    </row>
    <row r="17" spans="1:14" ht="27.95" customHeight="1" thickBot="1" x14ac:dyDescent="0.25">
      <c r="A17" s="42"/>
      <c r="B17" s="15" t="s">
        <v>24</v>
      </c>
      <c r="C17" s="44" t="s">
        <v>25</v>
      </c>
      <c r="D17" s="44"/>
      <c r="E17" s="16" t="s">
        <v>15</v>
      </c>
      <c r="F17" s="13"/>
      <c r="G17" s="17"/>
      <c r="H17" s="24">
        <f t="shared" si="0"/>
        <v>0</v>
      </c>
      <c r="I17" s="25">
        <f t="shared" si="1"/>
        <v>0</v>
      </c>
      <c r="K17" s="14"/>
      <c r="L17" s="2"/>
      <c r="M17" s="2"/>
      <c r="N17" s="2"/>
    </row>
    <row r="18" spans="1:14" ht="52.5" customHeight="1" thickBot="1" x14ac:dyDescent="0.25">
      <c r="A18" s="42"/>
      <c r="B18" s="15" t="s">
        <v>26</v>
      </c>
      <c r="C18" s="44" t="s">
        <v>27</v>
      </c>
      <c r="D18" s="44"/>
      <c r="E18" s="16" t="s">
        <v>15</v>
      </c>
      <c r="F18" s="13"/>
      <c r="G18" s="17"/>
      <c r="H18" s="24">
        <f t="shared" si="0"/>
        <v>0</v>
      </c>
      <c r="I18" s="25">
        <f t="shared" si="1"/>
        <v>0</v>
      </c>
      <c r="K18" s="14"/>
      <c r="L18" s="2"/>
      <c r="M18" s="2"/>
      <c r="N18" s="2"/>
    </row>
    <row r="19" spans="1:14" ht="27.95" customHeight="1" thickBot="1" x14ac:dyDescent="0.25">
      <c r="A19" s="42"/>
      <c r="B19" s="15" t="s">
        <v>28</v>
      </c>
      <c r="C19" s="44" t="s">
        <v>29</v>
      </c>
      <c r="D19" s="44"/>
      <c r="E19" s="16" t="s">
        <v>15</v>
      </c>
      <c r="F19" s="13"/>
      <c r="G19" s="17"/>
      <c r="H19" s="24">
        <f t="shared" si="0"/>
        <v>0</v>
      </c>
      <c r="I19" s="25">
        <f t="shared" si="1"/>
        <v>0</v>
      </c>
      <c r="K19" s="14"/>
      <c r="L19" s="2"/>
      <c r="M19" s="2"/>
      <c r="N19" s="2"/>
    </row>
    <row r="20" spans="1:14" ht="27.95" customHeight="1" thickBot="1" x14ac:dyDescent="0.25">
      <c r="A20" s="42"/>
      <c r="B20" s="15" t="s">
        <v>30</v>
      </c>
      <c r="C20" s="44" t="s">
        <v>31</v>
      </c>
      <c r="D20" s="44"/>
      <c r="E20" s="16" t="s">
        <v>15</v>
      </c>
      <c r="F20" s="13"/>
      <c r="G20" s="17"/>
      <c r="H20" s="24">
        <f t="shared" si="0"/>
        <v>0</v>
      </c>
      <c r="I20" s="25">
        <f t="shared" si="1"/>
        <v>0</v>
      </c>
      <c r="K20" s="14"/>
      <c r="L20" s="2"/>
      <c r="M20" s="2"/>
      <c r="N20" s="2"/>
    </row>
    <row r="21" spans="1:14" ht="27.95" customHeight="1" thickBot="1" x14ac:dyDescent="0.25">
      <c r="A21" s="42"/>
      <c r="B21" s="15" t="s">
        <v>32</v>
      </c>
      <c r="C21" s="44" t="s">
        <v>33</v>
      </c>
      <c r="D21" s="44"/>
      <c r="E21" s="16" t="s">
        <v>15</v>
      </c>
      <c r="F21" s="13"/>
      <c r="G21" s="17"/>
      <c r="H21" s="24">
        <f t="shared" si="0"/>
        <v>0</v>
      </c>
      <c r="I21" s="25">
        <f t="shared" si="1"/>
        <v>0</v>
      </c>
      <c r="K21" s="14"/>
      <c r="L21" s="2"/>
      <c r="M21" s="2"/>
      <c r="N21" s="2"/>
    </row>
    <row r="22" spans="1:14" ht="27.95" customHeight="1" thickBot="1" x14ac:dyDescent="0.25">
      <c r="A22" s="42"/>
      <c r="B22" s="15" t="s">
        <v>34</v>
      </c>
      <c r="C22" s="44" t="s">
        <v>35</v>
      </c>
      <c r="D22" s="44"/>
      <c r="E22" s="16" t="s">
        <v>15</v>
      </c>
      <c r="F22" s="13"/>
      <c r="G22" s="17"/>
      <c r="H22" s="24">
        <f t="shared" si="0"/>
        <v>0</v>
      </c>
      <c r="I22" s="25">
        <f t="shared" si="1"/>
        <v>0</v>
      </c>
      <c r="K22" s="14"/>
      <c r="L22" s="2"/>
      <c r="M22" s="2"/>
      <c r="N22" s="2"/>
    </row>
    <row r="23" spans="1:14" ht="27.95" customHeight="1" thickBot="1" x14ac:dyDescent="0.25">
      <c r="A23" s="42"/>
      <c r="B23" s="15" t="s">
        <v>36</v>
      </c>
      <c r="C23" s="44" t="s">
        <v>21</v>
      </c>
      <c r="D23" s="44"/>
      <c r="E23" s="16" t="s">
        <v>15</v>
      </c>
      <c r="F23" s="13"/>
      <c r="G23" s="17"/>
      <c r="H23" s="24">
        <f t="shared" si="0"/>
        <v>0</v>
      </c>
      <c r="I23" s="25">
        <f t="shared" si="1"/>
        <v>0</v>
      </c>
      <c r="K23" s="14"/>
      <c r="L23" s="2"/>
      <c r="M23" s="2"/>
      <c r="N23" s="2"/>
    </row>
    <row r="24" spans="1:14" ht="27.95" customHeight="1" thickBot="1" x14ac:dyDescent="0.25">
      <c r="A24" s="42"/>
      <c r="B24" s="15" t="s">
        <v>37</v>
      </c>
      <c r="C24" s="44" t="s">
        <v>38</v>
      </c>
      <c r="D24" s="44"/>
      <c r="E24" s="16" t="s">
        <v>15</v>
      </c>
      <c r="F24" s="13"/>
      <c r="G24" s="17"/>
      <c r="H24" s="24">
        <f t="shared" si="0"/>
        <v>0</v>
      </c>
      <c r="I24" s="25">
        <f t="shared" si="1"/>
        <v>0</v>
      </c>
      <c r="K24" s="14"/>
      <c r="L24" s="2"/>
      <c r="M24" s="2"/>
      <c r="N24" s="2"/>
    </row>
    <row r="25" spans="1:14" ht="27.95" customHeight="1" thickBot="1" x14ac:dyDescent="0.25">
      <c r="A25" s="42"/>
      <c r="B25" s="15" t="s">
        <v>39</v>
      </c>
      <c r="C25" s="44" t="s">
        <v>40</v>
      </c>
      <c r="D25" s="44"/>
      <c r="E25" s="16" t="s">
        <v>15</v>
      </c>
      <c r="F25" s="13"/>
      <c r="G25" s="17"/>
      <c r="H25" s="24">
        <f t="shared" si="0"/>
        <v>0</v>
      </c>
      <c r="I25" s="25">
        <f t="shared" si="1"/>
        <v>0</v>
      </c>
      <c r="K25" s="14"/>
      <c r="L25" s="2"/>
      <c r="M25" s="2"/>
      <c r="N25" s="2"/>
    </row>
    <row r="26" spans="1:14" ht="27.95" customHeight="1" thickBot="1" x14ac:dyDescent="0.25">
      <c r="A26" s="42"/>
      <c r="B26" s="15" t="s">
        <v>41</v>
      </c>
      <c r="C26" s="44" t="s">
        <v>42</v>
      </c>
      <c r="D26" s="44"/>
      <c r="E26" s="16" t="s">
        <v>15</v>
      </c>
      <c r="F26" s="13"/>
      <c r="G26" s="17"/>
      <c r="H26" s="24">
        <f t="shared" si="0"/>
        <v>0</v>
      </c>
      <c r="I26" s="25">
        <f t="shared" si="1"/>
        <v>0</v>
      </c>
      <c r="K26" s="14"/>
      <c r="L26" s="2"/>
      <c r="M26" s="2"/>
      <c r="N26" s="2"/>
    </row>
    <row r="27" spans="1:14" ht="27.95" customHeight="1" thickBot="1" x14ac:dyDescent="0.25">
      <c r="A27" s="42"/>
      <c r="B27" s="15" t="s">
        <v>43</v>
      </c>
      <c r="C27" s="44" t="s">
        <v>44</v>
      </c>
      <c r="D27" s="44"/>
      <c r="E27" s="16" t="s">
        <v>15</v>
      </c>
      <c r="F27" s="13"/>
      <c r="G27" s="17"/>
      <c r="H27" s="24">
        <f t="shared" si="0"/>
        <v>0</v>
      </c>
      <c r="I27" s="25">
        <f t="shared" si="1"/>
        <v>0</v>
      </c>
      <c r="K27" s="14"/>
      <c r="L27" s="2"/>
      <c r="M27" s="2"/>
      <c r="N27" s="2"/>
    </row>
    <row r="28" spans="1:14" ht="27.95" customHeight="1" thickBot="1" x14ac:dyDescent="0.25">
      <c r="A28" s="42"/>
      <c r="B28" s="15" t="s">
        <v>45</v>
      </c>
      <c r="C28" s="44" t="s">
        <v>46</v>
      </c>
      <c r="D28" s="44"/>
      <c r="E28" s="16" t="s">
        <v>15</v>
      </c>
      <c r="F28" s="13"/>
      <c r="G28" s="17"/>
      <c r="H28" s="24">
        <f t="shared" si="0"/>
        <v>0</v>
      </c>
      <c r="I28" s="25">
        <f t="shared" si="1"/>
        <v>0</v>
      </c>
      <c r="K28" s="14"/>
      <c r="L28" s="2"/>
      <c r="M28" s="2"/>
      <c r="N28" s="2"/>
    </row>
    <row r="29" spans="1:14" ht="27.95" customHeight="1" thickBot="1" x14ac:dyDescent="0.25">
      <c r="A29" s="42"/>
      <c r="B29" s="15" t="s">
        <v>47</v>
      </c>
      <c r="C29" s="44" t="s">
        <v>48</v>
      </c>
      <c r="D29" s="44"/>
      <c r="E29" s="16" t="s">
        <v>15</v>
      </c>
      <c r="F29" s="13"/>
      <c r="G29" s="17"/>
      <c r="H29" s="24">
        <f t="shared" si="0"/>
        <v>0</v>
      </c>
      <c r="I29" s="25">
        <f t="shared" si="1"/>
        <v>0</v>
      </c>
      <c r="K29" s="14"/>
      <c r="L29" s="2"/>
      <c r="M29" s="2"/>
      <c r="N29" s="2"/>
    </row>
    <row r="30" spans="1:14" ht="27.95" customHeight="1" thickBot="1" x14ac:dyDescent="0.25">
      <c r="A30" s="42"/>
      <c r="B30" s="15" t="s">
        <v>49</v>
      </c>
      <c r="C30" s="44" t="s">
        <v>50</v>
      </c>
      <c r="D30" s="44"/>
      <c r="E30" s="16" t="s">
        <v>15</v>
      </c>
      <c r="F30" s="13"/>
      <c r="G30" s="17"/>
      <c r="H30" s="24">
        <f t="shared" si="0"/>
        <v>0</v>
      </c>
      <c r="I30" s="25">
        <f t="shared" si="1"/>
        <v>0</v>
      </c>
      <c r="K30" s="14"/>
      <c r="L30" s="2"/>
      <c r="M30" s="2"/>
      <c r="N30" s="2"/>
    </row>
    <row r="31" spans="1:14" ht="38.25" customHeight="1" thickBot="1" x14ac:dyDescent="0.25">
      <c r="A31" s="42"/>
      <c r="B31" s="15" t="s">
        <v>51</v>
      </c>
      <c r="C31" s="44" t="s">
        <v>52</v>
      </c>
      <c r="D31" s="44"/>
      <c r="E31" s="16" t="s">
        <v>15</v>
      </c>
      <c r="F31" s="13"/>
      <c r="G31" s="17"/>
      <c r="H31" s="24">
        <f t="shared" si="0"/>
        <v>0</v>
      </c>
      <c r="I31" s="25">
        <f t="shared" si="1"/>
        <v>0</v>
      </c>
      <c r="K31" s="14"/>
      <c r="L31" s="2"/>
      <c r="M31" s="2"/>
      <c r="N31" s="2"/>
    </row>
    <row r="32" spans="1:14" ht="27.95" customHeight="1" thickBot="1" x14ac:dyDescent="0.25">
      <c r="A32" s="42"/>
      <c r="B32" s="15" t="s">
        <v>53</v>
      </c>
      <c r="C32" s="44" t="s">
        <v>54</v>
      </c>
      <c r="D32" s="44"/>
      <c r="E32" s="16" t="s">
        <v>15</v>
      </c>
      <c r="F32" s="13"/>
      <c r="G32" s="17"/>
      <c r="H32" s="24">
        <f t="shared" si="0"/>
        <v>0</v>
      </c>
      <c r="I32" s="25">
        <f t="shared" si="1"/>
        <v>0</v>
      </c>
      <c r="K32" s="14"/>
      <c r="L32" s="2"/>
      <c r="M32" s="2"/>
      <c r="N32" s="2"/>
    </row>
    <row r="33" spans="1:14" ht="27.95" customHeight="1" thickBot="1" x14ac:dyDescent="0.25">
      <c r="A33" s="42"/>
      <c r="B33" s="15" t="s">
        <v>55</v>
      </c>
      <c r="C33" s="44" t="s">
        <v>56</v>
      </c>
      <c r="D33" s="44"/>
      <c r="E33" s="16" t="s">
        <v>15</v>
      </c>
      <c r="F33" s="13"/>
      <c r="G33" s="17"/>
      <c r="H33" s="24">
        <f t="shared" si="0"/>
        <v>0</v>
      </c>
      <c r="I33" s="25">
        <f t="shared" si="1"/>
        <v>0</v>
      </c>
      <c r="K33" s="14"/>
      <c r="L33" s="2"/>
      <c r="M33" s="2"/>
      <c r="N33" s="2"/>
    </row>
    <row r="34" spans="1:14" ht="27.95" customHeight="1" thickBot="1" x14ac:dyDescent="0.25">
      <c r="A34" s="42"/>
      <c r="B34" s="15" t="s">
        <v>57</v>
      </c>
      <c r="C34" s="44" t="s">
        <v>58</v>
      </c>
      <c r="D34" s="44"/>
      <c r="E34" s="16" t="s">
        <v>15</v>
      </c>
      <c r="F34" s="13"/>
      <c r="G34" s="17"/>
      <c r="H34" s="24">
        <f t="shared" si="0"/>
        <v>0</v>
      </c>
      <c r="I34" s="25">
        <f t="shared" si="1"/>
        <v>0</v>
      </c>
      <c r="K34" s="14"/>
      <c r="L34" s="2"/>
      <c r="M34" s="2"/>
      <c r="N34" s="2"/>
    </row>
    <row r="35" spans="1:14" ht="27.95" customHeight="1" thickBot="1" x14ac:dyDescent="0.25">
      <c r="A35" s="42"/>
      <c r="B35" s="15" t="s">
        <v>59</v>
      </c>
      <c r="C35" s="44" t="s">
        <v>60</v>
      </c>
      <c r="D35" s="44"/>
      <c r="E35" s="16" t="s">
        <v>15</v>
      </c>
      <c r="F35" s="13"/>
      <c r="G35" s="17"/>
      <c r="H35" s="24">
        <f t="shared" si="0"/>
        <v>0</v>
      </c>
      <c r="I35" s="25">
        <f t="shared" si="1"/>
        <v>0</v>
      </c>
      <c r="K35" s="14"/>
      <c r="L35" s="2"/>
      <c r="M35" s="2"/>
      <c r="N35" s="2"/>
    </row>
    <row r="36" spans="1:14" ht="27.95" customHeight="1" thickBot="1" x14ac:dyDescent="0.25">
      <c r="A36" s="42"/>
      <c r="B36" s="15" t="s">
        <v>61</v>
      </c>
      <c r="C36" s="44" t="s">
        <v>62</v>
      </c>
      <c r="D36" s="44"/>
      <c r="E36" s="16" t="s">
        <v>15</v>
      </c>
      <c r="F36" s="13"/>
      <c r="G36" s="17"/>
      <c r="H36" s="24">
        <f t="shared" si="0"/>
        <v>0</v>
      </c>
      <c r="I36" s="25">
        <f t="shared" si="1"/>
        <v>0</v>
      </c>
      <c r="K36" s="14"/>
      <c r="L36" s="2"/>
      <c r="M36" s="2"/>
      <c r="N36" s="2"/>
    </row>
    <row r="37" spans="1:14" ht="27.95" customHeight="1" thickBot="1" x14ac:dyDescent="0.25">
      <c r="A37" s="42"/>
      <c r="B37" s="15" t="s">
        <v>63</v>
      </c>
      <c r="C37" s="44" t="s">
        <v>64</v>
      </c>
      <c r="D37" s="44"/>
      <c r="E37" s="16" t="s">
        <v>15</v>
      </c>
      <c r="F37" s="13"/>
      <c r="G37" s="17"/>
      <c r="H37" s="24">
        <f t="shared" si="0"/>
        <v>0</v>
      </c>
      <c r="I37" s="25">
        <f t="shared" si="1"/>
        <v>0</v>
      </c>
      <c r="K37" s="14"/>
      <c r="L37" s="2"/>
      <c r="M37" s="2"/>
      <c r="N37" s="2"/>
    </row>
    <row r="38" spans="1:14" ht="27.95" customHeight="1" thickBot="1" x14ac:dyDescent="0.25">
      <c r="A38" s="42"/>
      <c r="B38" s="15" t="s">
        <v>65</v>
      </c>
      <c r="C38" s="44" t="s">
        <v>66</v>
      </c>
      <c r="D38" s="44"/>
      <c r="E38" s="16" t="s">
        <v>15</v>
      </c>
      <c r="F38" s="13"/>
      <c r="G38" s="17"/>
      <c r="H38" s="24">
        <f t="shared" si="0"/>
        <v>0</v>
      </c>
      <c r="I38" s="25">
        <f t="shared" si="1"/>
        <v>0</v>
      </c>
      <c r="K38" s="14"/>
      <c r="L38" s="2"/>
      <c r="M38" s="2"/>
      <c r="N38" s="2"/>
    </row>
    <row r="39" spans="1:14" ht="27.95" customHeight="1" thickBot="1" x14ac:dyDescent="0.25">
      <c r="A39" s="42"/>
      <c r="B39" s="15" t="s">
        <v>67</v>
      </c>
      <c r="C39" s="44" t="s">
        <v>68</v>
      </c>
      <c r="D39" s="44"/>
      <c r="E39" s="16" t="s">
        <v>15</v>
      </c>
      <c r="F39" s="13"/>
      <c r="G39" s="17"/>
      <c r="H39" s="24">
        <f t="shared" si="0"/>
        <v>0</v>
      </c>
      <c r="I39" s="25">
        <f t="shared" si="1"/>
        <v>0</v>
      </c>
      <c r="K39" s="14"/>
      <c r="L39" s="2"/>
      <c r="M39" s="2"/>
      <c r="N39" s="2"/>
    </row>
    <row r="40" spans="1:14" ht="27.95" customHeight="1" thickBot="1" x14ac:dyDescent="0.25">
      <c r="A40" s="42"/>
      <c r="B40" s="15" t="s">
        <v>69</v>
      </c>
      <c r="C40" s="44" t="s">
        <v>68</v>
      </c>
      <c r="D40" s="44"/>
      <c r="E40" s="16" t="s">
        <v>15</v>
      </c>
      <c r="F40" s="13"/>
      <c r="G40" s="17"/>
      <c r="H40" s="24">
        <f t="shared" si="0"/>
        <v>0</v>
      </c>
      <c r="I40" s="25">
        <f t="shared" si="1"/>
        <v>0</v>
      </c>
      <c r="K40" s="14"/>
      <c r="L40" s="2"/>
      <c r="M40" s="2"/>
      <c r="N40" s="2"/>
    </row>
    <row r="41" spans="1:14" ht="27.95" customHeight="1" thickBot="1" x14ac:dyDescent="0.25">
      <c r="A41" s="42"/>
      <c r="B41" s="15" t="s">
        <v>70</v>
      </c>
      <c r="C41" s="44" t="s">
        <v>71</v>
      </c>
      <c r="D41" s="44"/>
      <c r="E41" s="16" t="s">
        <v>15</v>
      </c>
      <c r="F41" s="13"/>
      <c r="G41" s="17"/>
      <c r="H41" s="24">
        <f t="shared" si="0"/>
        <v>0</v>
      </c>
      <c r="I41" s="25">
        <f t="shared" si="1"/>
        <v>0</v>
      </c>
      <c r="K41" s="14"/>
      <c r="L41" s="2"/>
      <c r="M41" s="2"/>
      <c r="N41" s="2"/>
    </row>
    <row r="42" spans="1:14" ht="27.95" customHeight="1" thickBot="1" x14ac:dyDescent="0.25">
      <c r="A42" s="42"/>
      <c r="B42" s="15" t="s">
        <v>70</v>
      </c>
      <c r="C42" s="44" t="s">
        <v>72</v>
      </c>
      <c r="D42" s="44"/>
      <c r="E42" s="16" t="s">
        <v>15</v>
      </c>
      <c r="F42" s="13"/>
      <c r="G42" s="17"/>
      <c r="H42" s="24">
        <f t="shared" si="0"/>
        <v>0</v>
      </c>
      <c r="I42" s="25">
        <f t="shared" si="1"/>
        <v>0</v>
      </c>
      <c r="K42" s="14"/>
      <c r="L42" s="2"/>
      <c r="M42" s="2"/>
      <c r="N42" s="2"/>
    </row>
    <row r="43" spans="1:14" ht="27.95" customHeight="1" thickBot="1" x14ac:dyDescent="0.25">
      <c r="A43" s="42"/>
      <c r="B43" s="15" t="s">
        <v>73</v>
      </c>
      <c r="C43" s="44" t="s">
        <v>74</v>
      </c>
      <c r="D43" s="44"/>
      <c r="E43" s="16" t="s">
        <v>15</v>
      </c>
      <c r="F43" s="13"/>
      <c r="G43" s="17"/>
      <c r="H43" s="24">
        <f t="shared" si="0"/>
        <v>0</v>
      </c>
      <c r="I43" s="25">
        <f t="shared" si="1"/>
        <v>0</v>
      </c>
      <c r="K43" s="14"/>
      <c r="L43" s="2"/>
      <c r="M43" s="2"/>
      <c r="N43" s="2"/>
    </row>
    <row r="44" spans="1:14" ht="27.95" customHeight="1" thickBot="1" x14ac:dyDescent="0.25">
      <c r="A44" s="42"/>
      <c r="B44" s="15" t="s">
        <v>75</v>
      </c>
      <c r="C44" s="44" t="s">
        <v>76</v>
      </c>
      <c r="D44" s="44"/>
      <c r="E44" s="16" t="s">
        <v>15</v>
      </c>
      <c r="F44" s="13"/>
      <c r="G44" s="17"/>
      <c r="H44" s="24">
        <f t="shared" si="0"/>
        <v>0</v>
      </c>
      <c r="I44" s="25">
        <f t="shared" si="1"/>
        <v>0</v>
      </c>
      <c r="K44" s="14"/>
      <c r="L44" s="2"/>
      <c r="M44" s="2"/>
      <c r="N44" s="2"/>
    </row>
    <row r="45" spans="1:14" ht="27.95" customHeight="1" thickBot="1" x14ac:dyDescent="0.25">
      <c r="A45" s="42"/>
      <c r="B45" s="15" t="s">
        <v>77</v>
      </c>
      <c r="C45" s="44" t="s">
        <v>143</v>
      </c>
      <c r="D45" s="44"/>
      <c r="E45" s="16" t="s">
        <v>15</v>
      </c>
      <c r="F45" s="13"/>
      <c r="G45" s="17"/>
      <c r="H45" s="24">
        <f t="shared" si="0"/>
        <v>0</v>
      </c>
      <c r="I45" s="25">
        <f t="shared" si="1"/>
        <v>0</v>
      </c>
      <c r="K45" s="14"/>
      <c r="L45" s="2"/>
      <c r="M45" s="2"/>
      <c r="N45" s="2"/>
    </row>
    <row r="46" spans="1:14" ht="27.95" customHeight="1" thickBot="1" x14ac:dyDescent="0.25">
      <c r="A46" s="42"/>
      <c r="B46" s="15" t="s">
        <v>78</v>
      </c>
      <c r="C46" s="44" t="s">
        <v>79</v>
      </c>
      <c r="D46" s="44"/>
      <c r="E46" s="16" t="s">
        <v>15</v>
      </c>
      <c r="F46" s="13"/>
      <c r="G46" s="17"/>
      <c r="H46" s="24">
        <f t="shared" si="0"/>
        <v>0</v>
      </c>
      <c r="I46" s="25">
        <f t="shared" si="1"/>
        <v>0</v>
      </c>
      <c r="K46" s="14"/>
      <c r="L46" s="2"/>
      <c r="M46" s="2"/>
      <c r="N46" s="2"/>
    </row>
    <row r="47" spans="1:14" ht="27.95" customHeight="1" thickBot="1" x14ac:dyDescent="0.25">
      <c r="A47" s="42"/>
      <c r="B47" s="18" t="s">
        <v>80</v>
      </c>
      <c r="C47" s="44" t="s">
        <v>81</v>
      </c>
      <c r="D47" s="44"/>
      <c r="E47" s="16" t="s">
        <v>15</v>
      </c>
      <c r="F47" s="13"/>
      <c r="G47" s="17"/>
      <c r="H47" s="24">
        <f t="shared" si="0"/>
        <v>0</v>
      </c>
      <c r="I47" s="25">
        <f t="shared" si="1"/>
        <v>0</v>
      </c>
      <c r="K47" s="14"/>
      <c r="L47" s="2"/>
      <c r="M47" s="2"/>
      <c r="N47" s="2"/>
    </row>
    <row r="48" spans="1:14" ht="27.95" customHeight="1" thickBot="1" x14ac:dyDescent="0.25">
      <c r="A48" s="42"/>
      <c r="B48" s="18" t="s">
        <v>82</v>
      </c>
      <c r="C48" s="44" t="s">
        <v>81</v>
      </c>
      <c r="D48" s="44"/>
      <c r="E48" s="16" t="s">
        <v>15</v>
      </c>
      <c r="F48" s="13"/>
      <c r="G48" s="17"/>
      <c r="H48" s="24">
        <f t="shared" si="0"/>
        <v>0</v>
      </c>
      <c r="I48" s="25">
        <f t="shared" si="1"/>
        <v>0</v>
      </c>
      <c r="K48" s="14"/>
      <c r="L48" s="2"/>
      <c r="M48" s="2"/>
      <c r="N48" s="2"/>
    </row>
    <row r="49" spans="1:14" ht="27.95" customHeight="1" thickBot="1" x14ac:dyDescent="0.25">
      <c r="A49" s="42"/>
      <c r="B49" s="18" t="s">
        <v>83</v>
      </c>
      <c r="C49" s="44" t="s">
        <v>84</v>
      </c>
      <c r="D49" s="44"/>
      <c r="E49" s="16" t="s">
        <v>15</v>
      </c>
      <c r="F49" s="13"/>
      <c r="G49" s="17"/>
      <c r="H49" s="24">
        <f t="shared" si="0"/>
        <v>0</v>
      </c>
      <c r="I49" s="25">
        <f t="shared" si="1"/>
        <v>0</v>
      </c>
      <c r="K49" s="14"/>
      <c r="L49" s="2"/>
      <c r="M49" s="2"/>
      <c r="N49" s="2"/>
    </row>
    <row r="50" spans="1:14" ht="27.95" customHeight="1" thickBot="1" x14ac:dyDescent="0.25">
      <c r="A50" s="42"/>
      <c r="B50" s="18" t="s">
        <v>85</v>
      </c>
      <c r="C50" s="44" t="s">
        <v>86</v>
      </c>
      <c r="D50" s="44"/>
      <c r="E50" s="16" t="s">
        <v>15</v>
      </c>
      <c r="F50" s="13"/>
      <c r="G50" s="17"/>
      <c r="H50" s="24">
        <f t="shared" si="0"/>
        <v>0</v>
      </c>
      <c r="I50" s="25">
        <f t="shared" si="1"/>
        <v>0</v>
      </c>
      <c r="K50" s="14"/>
      <c r="L50" s="2"/>
      <c r="M50" s="2"/>
      <c r="N50" s="2"/>
    </row>
    <row r="51" spans="1:14" ht="27.95" customHeight="1" thickBot="1" x14ac:dyDescent="0.25">
      <c r="A51" s="42"/>
      <c r="B51" s="18" t="s">
        <v>87</v>
      </c>
      <c r="C51" s="44" t="s">
        <v>81</v>
      </c>
      <c r="D51" s="44"/>
      <c r="E51" s="16" t="s">
        <v>15</v>
      </c>
      <c r="F51" s="13"/>
      <c r="G51" s="17"/>
      <c r="H51" s="24">
        <f t="shared" si="0"/>
        <v>0</v>
      </c>
      <c r="I51" s="25">
        <f t="shared" si="1"/>
        <v>0</v>
      </c>
      <c r="K51" s="14"/>
      <c r="L51" s="2"/>
      <c r="M51" s="2"/>
      <c r="N51" s="2"/>
    </row>
    <row r="52" spans="1:14" ht="27.95" customHeight="1" thickBot="1" x14ac:dyDescent="0.25">
      <c r="A52" s="42"/>
      <c r="B52" s="18" t="s">
        <v>88</v>
      </c>
      <c r="C52" s="44" t="s">
        <v>81</v>
      </c>
      <c r="D52" s="44"/>
      <c r="E52" s="16" t="s">
        <v>15</v>
      </c>
      <c r="F52" s="13"/>
      <c r="G52" s="17"/>
      <c r="H52" s="24">
        <f t="shared" si="0"/>
        <v>0</v>
      </c>
      <c r="I52" s="25">
        <f t="shared" si="1"/>
        <v>0</v>
      </c>
      <c r="K52" s="14"/>
      <c r="L52" s="2"/>
      <c r="M52" s="2"/>
      <c r="N52" s="2"/>
    </row>
    <row r="53" spans="1:14" ht="27.95" customHeight="1" thickBot="1" x14ac:dyDescent="0.25">
      <c r="A53" s="42"/>
      <c r="B53" s="18" t="s">
        <v>89</v>
      </c>
      <c r="C53" s="44" t="s">
        <v>90</v>
      </c>
      <c r="D53" s="44"/>
      <c r="E53" s="16" t="s">
        <v>15</v>
      </c>
      <c r="F53" s="13"/>
      <c r="G53" s="17"/>
      <c r="H53" s="24">
        <f t="shared" si="0"/>
        <v>0</v>
      </c>
      <c r="I53" s="25">
        <f t="shared" si="1"/>
        <v>0</v>
      </c>
      <c r="K53" s="14"/>
      <c r="L53" s="2"/>
      <c r="M53" s="2"/>
      <c r="N53" s="2"/>
    </row>
    <row r="54" spans="1:14" ht="27.95" customHeight="1" thickBot="1" x14ac:dyDescent="0.25">
      <c r="A54" s="42"/>
      <c r="B54" s="18" t="s">
        <v>91</v>
      </c>
      <c r="C54" s="44" t="s">
        <v>92</v>
      </c>
      <c r="D54" s="44"/>
      <c r="E54" s="16" t="s">
        <v>15</v>
      </c>
      <c r="F54" s="13"/>
      <c r="G54" s="17"/>
      <c r="H54" s="24">
        <f t="shared" si="0"/>
        <v>0</v>
      </c>
      <c r="I54" s="25">
        <f t="shared" si="1"/>
        <v>0</v>
      </c>
      <c r="K54" s="14"/>
      <c r="L54" s="2"/>
      <c r="M54" s="2"/>
      <c r="N54" s="2"/>
    </row>
    <row r="55" spans="1:14" ht="27.95" customHeight="1" thickBot="1" x14ac:dyDescent="0.25">
      <c r="A55" s="42"/>
      <c r="B55" s="15" t="s">
        <v>93</v>
      </c>
      <c r="C55" s="45"/>
      <c r="D55" s="45"/>
      <c r="E55" s="16" t="s">
        <v>15</v>
      </c>
      <c r="F55" s="13"/>
      <c r="G55" s="17"/>
      <c r="H55" s="24">
        <f t="shared" si="0"/>
        <v>0</v>
      </c>
      <c r="I55" s="25">
        <f t="shared" si="1"/>
        <v>0</v>
      </c>
      <c r="K55" s="14"/>
      <c r="L55" s="2"/>
      <c r="M55" s="2"/>
      <c r="N55" s="2"/>
    </row>
    <row r="56" spans="1:14" ht="38.25" customHeight="1" x14ac:dyDescent="0.2">
      <c r="A56" s="52" t="s">
        <v>94</v>
      </c>
      <c r="B56" s="15" t="s">
        <v>95</v>
      </c>
      <c r="C56" s="44" t="s">
        <v>96</v>
      </c>
      <c r="D56" s="44"/>
      <c r="E56" s="16" t="s">
        <v>15</v>
      </c>
      <c r="F56" s="13"/>
      <c r="G56" s="17"/>
      <c r="H56" s="24">
        <f t="shared" si="0"/>
        <v>0</v>
      </c>
      <c r="I56" s="25">
        <f t="shared" si="1"/>
        <v>0</v>
      </c>
      <c r="K56" s="14"/>
      <c r="L56" s="2"/>
      <c r="M56" s="2"/>
      <c r="N56" s="2"/>
    </row>
    <row r="57" spans="1:14" ht="38.25" customHeight="1" x14ac:dyDescent="0.2">
      <c r="A57" s="53"/>
      <c r="B57" s="15" t="s">
        <v>97</v>
      </c>
      <c r="C57" s="44" t="s">
        <v>98</v>
      </c>
      <c r="D57" s="44"/>
      <c r="E57" s="16" t="s">
        <v>15</v>
      </c>
      <c r="F57" s="13"/>
      <c r="G57" s="17"/>
      <c r="H57" s="24">
        <f t="shared" si="0"/>
        <v>0</v>
      </c>
      <c r="I57" s="25">
        <f t="shared" si="1"/>
        <v>0</v>
      </c>
      <c r="K57" s="14"/>
      <c r="L57" s="2"/>
      <c r="M57" s="2"/>
      <c r="N57" s="2"/>
    </row>
    <row r="58" spans="1:14" ht="27.95" customHeight="1" x14ac:dyDescent="0.2">
      <c r="A58" s="53"/>
      <c r="B58" s="15" t="s">
        <v>99</v>
      </c>
      <c r="C58" s="44" t="s">
        <v>19</v>
      </c>
      <c r="D58" s="44"/>
      <c r="E58" s="16" t="s">
        <v>15</v>
      </c>
      <c r="F58" s="13"/>
      <c r="G58" s="17"/>
      <c r="H58" s="24">
        <f t="shared" si="0"/>
        <v>0</v>
      </c>
      <c r="I58" s="25">
        <f t="shared" si="1"/>
        <v>0</v>
      </c>
      <c r="K58" s="14"/>
      <c r="L58" s="2"/>
      <c r="M58" s="2"/>
      <c r="N58" s="2"/>
    </row>
    <row r="59" spans="1:14" ht="27.95" customHeight="1" x14ac:dyDescent="0.2">
      <c r="A59" s="53"/>
      <c r="B59" s="15" t="s">
        <v>100</v>
      </c>
      <c r="C59" s="44" t="s">
        <v>81</v>
      </c>
      <c r="D59" s="44"/>
      <c r="E59" s="16" t="s">
        <v>15</v>
      </c>
      <c r="F59" s="13"/>
      <c r="G59" s="17"/>
      <c r="H59" s="24">
        <f t="shared" si="0"/>
        <v>0</v>
      </c>
      <c r="I59" s="25">
        <f t="shared" si="1"/>
        <v>0</v>
      </c>
      <c r="K59" s="14"/>
      <c r="L59" s="2"/>
      <c r="M59" s="2"/>
      <c r="N59" s="2"/>
    </row>
    <row r="60" spans="1:14" ht="27.95" customHeight="1" x14ac:dyDescent="0.2">
      <c r="A60" s="53"/>
      <c r="B60" s="15" t="s">
        <v>101</v>
      </c>
      <c r="C60" s="44" t="s">
        <v>81</v>
      </c>
      <c r="D60" s="44"/>
      <c r="E60" s="16" t="s">
        <v>15</v>
      </c>
      <c r="F60" s="13"/>
      <c r="G60" s="17"/>
      <c r="H60" s="24">
        <f t="shared" si="0"/>
        <v>0</v>
      </c>
      <c r="I60" s="25">
        <f t="shared" si="1"/>
        <v>0</v>
      </c>
      <c r="K60" s="14"/>
      <c r="L60" s="2"/>
      <c r="M60" s="2"/>
      <c r="N60" s="2"/>
    </row>
    <row r="61" spans="1:14" ht="27.95" customHeight="1" x14ac:dyDescent="0.2">
      <c r="A61" s="53"/>
      <c r="B61" s="15" t="s">
        <v>102</v>
      </c>
      <c r="C61" s="44" t="s">
        <v>81</v>
      </c>
      <c r="D61" s="44"/>
      <c r="E61" s="16" t="s">
        <v>15</v>
      </c>
      <c r="F61" s="13"/>
      <c r="G61" s="17"/>
      <c r="H61" s="24">
        <f t="shared" si="0"/>
        <v>0</v>
      </c>
      <c r="I61" s="25">
        <f t="shared" si="1"/>
        <v>0</v>
      </c>
      <c r="K61" s="14"/>
      <c r="L61" s="19"/>
      <c r="M61" s="20"/>
      <c r="N61" s="21"/>
    </row>
    <row r="62" spans="1:14" ht="27.95" customHeight="1" x14ac:dyDescent="0.2">
      <c r="A62" s="53"/>
      <c r="B62" s="15" t="s">
        <v>103</v>
      </c>
      <c r="C62" s="44" t="s">
        <v>104</v>
      </c>
      <c r="D62" s="44"/>
      <c r="E62" s="16" t="s">
        <v>15</v>
      </c>
      <c r="F62" s="13"/>
      <c r="G62" s="17"/>
      <c r="H62" s="24">
        <f t="shared" si="0"/>
        <v>0</v>
      </c>
      <c r="I62" s="25">
        <f t="shared" si="1"/>
        <v>0</v>
      </c>
      <c r="K62" s="14"/>
      <c r="L62" s="19"/>
      <c r="M62" s="20"/>
      <c r="N62" s="21"/>
    </row>
    <row r="63" spans="1:14" ht="27.95" customHeight="1" x14ac:dyDescent="0.2">
      <c r="A63" s="53"/>
      <c r="B63" s="15" t="s">
        <v>105</v>
      </c>
      <c r="C63" s="44" t="s">
        <v>106</v>
      </c>
      <c r="D63" s="44"/>
      <c r="E63" s="16" t="s">
        <v>15</v>
      </c>
      <c r="F63" s="13"/>
      <c r="G63" s="17"/>
      <c r="H63" s="24">
        <f t="shared" si="0"/>
        <v>0</v>
      </c>
      <c r="I63" s="25">
        <f t="shared" si="1"/>
        <v>0</v>
      </c>
      <c r="K63" s="14"/>
      <c r="L63" s="19"/>
      <c r="M63" s="20"/>
      <c r="N63" s="21"/>
    </row>
    <row r="64" spans="1:14" ht="27.95" customHeight="1" x14ac:dyDescent="0.2">
      <c r="A64" s="53"/>
      <c r="B64" s="18" t="s">
        <v>107</v>
      </c>
      <c r="C64" s="44" t="s">
        <v>81</v>
      </c>
      <c r="D64" s="44"/>
      <c r="E64" s="16" t="s">
        <v>15</v>
      </c>
      <c r="F64" s="13"/>
      <c r="G64" s="17"/>
      <c r="H64" s="24">
        <f t="shared" si="0"/>
        <v>0</v>
      </c>
      <c r="I64" s="25">
        <f t="shared" si="1"/>
        <v>0</v>
      </c>
      <c r="K64" s="14"/>
      <c r="L64" s="19"/>
      <c r="M64" s="20"/>
      <c r="N64" s="21"/>
    </row>
    <row r="65" spans="1:14" ht="27.95" customHeight="1" x14ac:dyDescent="0.2">
      <c r="A65" s="53"/>
      <c r="B65" s="18" t="s">
        <v>108</v>
      </c>
      <c r="C65" s="46" t="s">
        <v>109</v>
      </c>
      <c r="D65" s="46"/>
      <c r="E65" s="16" t="s">
        <v>15</v>
      </c>
      <c r="F65" s="13"/>
      <c r="G65" s="17"/>
      <c r="H65" s="24">
        <f t="shared" si="0"/>
        <v>0</v>
      </c>
      <c r="I65" s="25">
        <f t="shared" si="1"/>
        <v>0</v>
      </c>
      <c r="K65" s="14"/>
      <c r="L65" s="19"/>
      <c r="M65" s="20"/>
      <c r="N65" s="21"/>
    </row>
    <row r="66" spans="1:14" ht="27.95" customHeight="1" x14ac:dyDescent="0.2">
      <c r="A66" s="53"/>
      <c r="B66" s="18" t="s">
        <v>110</v>
      </c>
      <c r="C66" s="46" t="s">
        <v>111</v>
      </c>
      <c r="D66" s="46"/>
      <c r="E66" s="16" t="s">
        <v>15</v>
      </c>
      <c r="F66" s="13"/>
      <c r="G66" s="17"/>
      <c r="H66" s="24">
        <f t="shared" si="0"/>
        <v>0</v>
      </c>
      <c r="I66" s="25">
        <f t="shared" si="1"/>
        <v>0</v>
      </c>
      <c r="K66" s="14"/>
      <c r="L66" s="19"/>
      <c r="M66" s="20"/>
      <c r="N66" s="21"/>
    </row>
    <row r="67" spans="1:14" ht="27.95" customHeight="1" x14ac:dyDescent="0.2">
      <c r="A67" s="53"/>
      <c r="B67" s="18" t="s">
        <v>112</v>
      </c>
      <c r="C67" s="44" t="s">
        <v>48</v>
      </c>
      <c r="D67" s="44"/>
      <c r="E67" s="16" t="s">
        <v>15</v>
      </c>
      <c r="F67" s="13"/>
      <c r="G67" s="17"/>
      <c r="H67" s="24">
        <f t="shared" si="0"/>
        <v>0</v>
      </c>
      <c r="I67" s="25">
        <f t="shared" si="1"/>
        <v>0</v>
      </c>
      <c r="K67" s="14"/>
      <c r="L67" s="19"/>
      <c r="M67" s="20"/>
      <c r="N67" s="21"/>
    </row>
    <row r="68" spans="1:14" ht="27.95" customHeight="1" x14ac:dyDescent="0.2">
      <c r="A68" s="53"/>
      <c r="B68" s="18" t="s">
        <v>113</v>
      </c>
      <c r="C68" s="44" t="s">
        <v>114</v>
      </c>
      <c r="D68" s="44"/>
      <c r="E68" s="16" t="s">
        <v>15</v>
      </c>
      <c r="F68" s="13"/>
      <c r="G68" s="17"/>
      <c r="H68" s="24">
        <f t="shared" si="0"/>
        <v>0</v>
      </c>
      <c r="I68" s="25">
        <f t="shared" si="1"/>
        <v>0</v>
      </c>
      <c r="K68" s="14"/>
      <c r="L68" s="19"/>
      <c r="M68" s="20"/>
      <c r="N68" s="21"/>
    </row>
    <row r="69" spans="1:14" ht="27.95" customHeight="1" x14ac:dyDescent="0.2">
      <c r="A69" s="53"/>
      <c r="B69" s="18" t="s">
        <v>115</v>
      </c>
      <c r="C69" s="44" t="s">
        <v>116</v>
      </c>
      <c r="D69" s="44"/>
      <c r="E69" s="16" t="s">
        <v>15</v>
      </c>
      <c r="F69" s="13"/>
      <c r="G69" s="17"/>
      <c r="H69" s="24">
        <f t="shared" si="0"/>
        <v>0</v>
      </c>
      <c r="I69" s="25">
        <f t="shared" si="1"/>
        <v>0</v>
      </c>
      <c r="K69" s="14"/>
      <c r="L69" s="19"/>
      <c r="M69" s="20"/>
      <c r="N69" s="21"/>
    </row>
    <row r="70" spans="1:14" ht="27.95" customHeight="1" x14ac:dyDescent="0.2">
      <c r="A70" s="53"/>
      <c r="B70" s="18" t="s">
        <v>144</v>
      </c>
      <c r="C70" s="44" t="s">
        <v>145</v>
      </c>
      <c r="D70" s="44"/>
      <c r="E70" s="16" t="s">
        <v>15</v>
      </c>
      <c r="F70" s="13"/>
      <c r="G70" s="17"/>
      <c r="H70" s="24">
        <f t="shared" si="0"/>
        <v>0</v>
      </c>
      <c r="I70" s="25">
        <f t="shared" si="1"/>
        <v>0</v>
      </c>
      <c r="K70" s="14"/>
      <c r="L70" s="19"/>
      <c r="M70" s="20"/>
      <c r="N70" s="21"/>
    </row>
    <row r="71" spans="1:14" ht="27.95" customHeight="1" x14ac:dyDescent="0.2">
      <c r="A71" s="53"/>
      <c r="B71" s="15" t="s">
        <v>117</v>
      </c>
      <c r="C71" s="44" t="s">
        <v>118</v>
      </c>
      <c r="D71" s="44"/>
      <c r="E71" s="16" t="s">
        <v>15</v>
      </c>
      <c r="F71" s="13"/>
      <c r="G71" s="17"/>
      <c r="H71" s="24">
        <f t="shared" si="0"/>
        <v>0</v>
      </c>
      <c r="I71" s="25">
        <f t="shared" si="1"/>
        <v>0</v>
      </c>
      <c r="K71" s="14"/>
      <c r="L71" s="19"/>
      <c r="M71" s="20"/>
      <c r="N71" s="21"/>
    </row>
    <row r="72" spans="1:14" ht="27.95" customHeight="1" x14ac:dyDescent="0.2">
      <c r="A72" s="53"/>
      <c r="B72" s="15" t="s">
        <v>119</v>
      </c>
      <c r="C72" s="44" t="s">
        <v>120</v>
      </c>
      <c r="D72" s="44"/>
      <c r="E72" s="16" t="s">
        <v>15</v>
      </c>
      <c r="F72" s="13"/>
      <c r="G72" s="17"/>
      <c r="H72" s="24">
        <f t="shared" si="0"/>
        <v>0</v>
      </c>
      <c r="I72" s="25">
        <f t="shared" si="1"/>
        <v>0</v>
      </c>
      <c r="K72" s="14"/>
      <c r="L72" s="19"/>
      <c r="M72" s="20"/>
      <c r="N72" s="21"/>
    </row>
    <row r="73" spans="1:14" ht="27.95" customHeight="1" x14ac:dyDescent="0.2">
      <c r="A73" s="53"/>
      <c r="B73" s="15" t="s">
        <v>121</v>
      </c>
      <c r="C73" s="44" t="s">
        <v>122</v>
      </c>
      <c r="D73" s="44"/>
      <c r="E73" s="16" t="s">
        <v>15</v>
      </c>
      <c r="F73" s="13"/>
      <c r="G73" s="17"/>
      <c r="H73" s="24">
        <f t="shared" si="0"/>
        <v>0</v>
      </c>
      <c r="I73" s="25">
        <f t="shared" si="1"/>
        <v>0</v>
      </c>
      <c r="K73" s="14"/>
      <c r="L73" s="19"/>
      <c r="M73" s="20"/>
      <c r="N73" s="21"/>
    </row>
    <row r="74" spans="1:14" ht="41.25" customHeight="1" x14ac:dyDescent="0.2">
      <c r="A74" s="53"/>
      <c r="B74" s="15" t="s">
        <v>123</v>
      </c>
      <c r="C74" s="44" t="s">
        <v>17</v>
      </c>
      <c r="D74" s="44"/>
      <c r="E74" s="16" t="s">
        <v>15</v>
      </c>
      <c r="F74" s="13"/>
      <c r="G74" s="17"/>
      <c r="H74" s="24">
        <f t="shared" si="0"/>
        <v>0</v>
      </c>
      <c r="I74" s="25">
        <f t="shared" si="1"/>
        <v>0</v>
      </c>
      <c r="K74" s="14"/>
      <c r="L74" s="19"/>
      <c r="M74" s="20"/>
      <c r="N74" s="21"/>
    </row>
    <row r="75" spans="1:14" ht="32.25" customHeight="1" x14ac:dyDescent="0.2">
      <c r="A75" s="53"/>
      <c r="B75" s="15" t="s">
        <v>124</v>
      </c>
      <c r="C75" s="44" t="s">
        <v>125</v>
      </c>
      <c r="D75" s="44"/>
      <c r="E75" s="16" t="s">
        <v>15</v>
      </c>
      <c r="F75" s="13"/>
      <c r="G75" s="17"/>
      <c r="H75" s="24">
        <f t="shared" si="0"/>
        <v>0</v>
      </c>
      <c r="I75" s="25">
        <f t="shared" si="1"/>
        <v>0</v>
      </c>
      <c r="K75" s="14"/>
      <c r="L75" s="19"/>
      <c r="M75" s="20"/>
      <c r="N75" s="21"/>
    </row>
    <row r="76" spans="1:14" ht="30" customHeight="1" x14ac:dyDescent="0.2">
      <c r="A76" s="53"/>
      <c r="B76" s="15" t="s">
        <v>126</v>
      </c>
      <c r="C76" s="44" t="s">
        <v>127</v>
      </c>
      <c r="D76" s="44"/>
      <c r="E76" s="16" t="s">
        <v>15</v>
      </c>
      <c r="F76" s="13"/>
      <c r="G76" s="17"/>
      <c r="H76" s="24">
        <f t="shared" si="0"/>
        <v>0</v>
      </c>
      <c r="I76" s="25">
        <f t="shared" si="1"/>
        <v>0</v>
      </c>
      <c r="K76" s="14"/>
      <c r="L76" s="19"/>
      <c r="M76" s="20"/>
      <c r="N76" s="21"/>
    </row>
    <row r="77" spans="1:14" ht="30.75" customHeight="1" thickBot="1" x14ac:dyDescent="0.25">
      <c r="A77" s="54"/>
      <c r="B77" s="15" t="s">
        <v>152</v>
      </c>
      <c r="C77" s="45"/>
      <c r="D77" s="45"/>
      <c r="E77" s="16" t="s">
        <v>15</v>
      </c>
      <c r="F77" s="13"/>
      <c r="G77" s="17"/>
      <c r="H77" s="24">
        <f t="shared" ref="H77:H86" si="2">G77+F77</f>
        <v>0</v>
      </c>
      <c r="I77" s="25">
        <f t="shared" ref="I77:I86" si="3">H77*1.21</f>
        <v>0</v>
      </c>
      <c r="K77" s="14"/>
      <c r="L77" s="19"/>
      <c r="M77" s="20"/>
      <c r="N77" s="21"/>
    </row>
    <row r="78" spans="1:14" ht="27.95" customHeight="1" x14ac:dyDescent="0.2">
      <c r="A78" s="55" t="s">
        <v>128</v>
      </c>
      <c r="B78" s="15" t="s">
        <v>129</v>
      </c>
      <c r="C78" s="44" t="s">
        <v>130</v>
      </c>
      <c r="D78" s="44"/>
      <c r="E78" s="16" t="s">
        <v>15</v>
      </c>
      <c r="F78" s="13"/>
      <c r="G78" s="17"/>
      <c r="H78" s="24">
        <f t="shared" si="2"/>
        <v>0</v>
      </c>
      <c r="I78" s="25">
        <f t="shared" si="3"/>
        <v>0</v>
      </c>
      <c r="K78" s="14"/>
      <c r="L78" s="2"/>
      <c r="M78" s="2"/>
      <c r="N78" s="2"/>
    </row>
    <row r="79" spans="1:14" ht="27.95" customHeight="1" x14ac:dyDescent="0.2">
      <c r="A79" s="56"/>
      <c r="B79" s="15" t="s">
        <v>131</v>
      </c>
      <c r="C79" s="44" t="s">
        <v>132</v>
      </c>
      <c r="D79" s="44"/>
      <c r="E79" s="16" t="s">
        <v>15</v>
      </c>
      <c r="F79" s="13"/>
      <c r="G79" s="17"/>
      <c r="H79" s="24">
        <f t="shared" si="2"/>
        <v>0</v>
      </c>
      <c r="I79" s="25">
        <f t="shared" si="3"/>
        <v>0</v>
      </c>
      <c r="K79" s="14"/>
      <c r="L79" s="2"/>
      <c r="M79" s="2"/>
      <c r="N79" s="2"/>
    </row>
    <row r="80" spans="1:14" ht="27.95" customHeight="1" x14ac:dyDescent="0.2">
      <c r="A80" s="56"/>
      <c r="B80" s="15" t="s">
        <v>131</v>
      </c>
      <c r="C80" s="44" t="s">
        <v>133</v>
      </c>
      <c r="D80" s="44"/>
      <c r="E80" s="16" t="s">
        <v>15</v>
      </c>
      <c r="F80" s="13"/>
      <c r="G80" s="17"/>
      <c r="H80" s="24">
        <f t="shared" si="2"/>
        <v>0</v>
      </c>
      <c r="I80" s="25">
        <f t="shared" si="3"/>
        <v>0</v>
      </c>
      <c r="K80" s="14"/>
      <c r="L80" s="2"/>
      <c r="M80" s="2"/>
      <c r="N80" s="2"/>
    </row>
    <row r="81" spans="1:14" ht="24.75" customHeight="1" x14ac:dyDescent="0.2">
      <c r="A81" s="56"/>
      <c r="B81" s="15" t="s">
        <v>131</v>
      </c>
      <c r="C81" s="44" t="s">
        <v>134</v>
      </c>
      <c r="D81" s="44"/>
      <c r="E81" s="16" t="s">
        <v>15</v>
      </c>
      <c r="F81" s="13"/>
      <c r="G81" s="17"/>
      <c r="H81" s="24">
        <f t="shared" si="2"/>
        <v>0</v>
      </c>
      <c r="I81" s="25">
        <f t="shared" si="3"/>
        <v>0</v>
      </c>
      <c r="K81" s="14"/>
      <c r="L81" s="2"/>
      <c r="M81" s="2"/>
      <c r="N81" s="2"/>
    </row>
    <row r="82" spans="1:14" ht="24.75" customHeight="1" x14ac:dyDescent="0.2">
      <c r="A82" s="56"/>
      <c r="B82" s="15" t="s">
        <v>135</v>
      </c>
      <c r="C82" s="44" t="s">
        <v>81</v>
      </c>
      <c r="D82" s="44"/>
      <c r="E82" s="16" t="s">
        <v>15</v>
      </c>
      <c r="F82" s="13"/>
      <c r="G82" s="17"/>
      <c r="H82" s="24">
        <f t="shared" si="2"/>
        <v>0</v>
      </c>
      <c r="I82" s="25">
        <f t="shared" si="3"/>
        <v>0</v>
      </c>
      <c r="K82" s="14"/>
      <c r="L82" s="2"/>
      <c r="M82" s="2"/>
      <c r="N82" s="2"/>
    </row>
    <row r="83" spans="1:14" ht="24.75" customHeight="1" x14ac:dyDescent="0.2">
      <c r="A83" s="56"/>
      <c r="B83" s="15" t="s">
        <v>136</v>
      </c>
      <c r="C83" s="44" t="s">
        <v>142</v>
      </c>
      <c r="D83" s="44"/>
      <c r="E83" s="16" t="s">
        <v>15</v>
      </c>
      <c r="F83" s="13"/>
      <c r="G83" s="17"/>
      <c r="H83" s="24">
        <f t="shared" si="2"/>
        <v>0</v>
      </c>
      <c r="I83" s="25">
        <f t="shared" si="3"/>
        <v>0</v>
      </c>
      <c r="K83" s="14"/>
      <c r="L83" s="2"/>
      <c r="M83" s="2"/>
      <c r="N83" s="2"/>
    </row>
    <row r="84" spans="1:14" ht="24.75" customHeight="1" x14ac:dyDescent="0.2">
      <c r="A84" s="56"/>
      <c r="B84" s="15" t="s">
        <v>137</v>
      </c>
      <c r="C84" s="44" t="s">
        <v>81</v>
      </c>
      <c r="D84" s="44"/>
      <c r="E84" s="16" t="s">
        <v>15</v>
      </c>
      <c r="F84" s="13"/>
      <c r="G84" s="17"/>
      <c r="H84" s="24">
        <f t="shared" si="2"/>
        <v>0</v>
      </c>
      <c r="I84" s="25">
        <f t="shared" si="3"/>
        <v>0</v>
      </c>
      <c r="K84" s="14"/>
      <c r="L84" s="2"/>
      <c r="M84" s="2"/>
      <c r="N84" s="2"/>
    </row>
    <row r="85" spans="1:14" ht="36.75" customHeight="1" x14ac:dyDescent="0.2">
      <c r="A85" s="56"/>
      <c r="B85" s="15" t="s">
        <v>47</v>
      </c>
      <c r="C85" s="44" t="s">
        <v>138</v>
      </c>
      <c r="D85" s="44"/>
      <c r="E85" s="16" t="s">
        <v>15</v>
      </c>
      <c r="F85" s="13"/>
      <c r="G85" s="17"/>
      <c r="H85" s="24">
        <f t="shared" si="2"/>
        <v>0</v>
      </c>
      <c r="I85" s="25">
        <f t="shared" si="3"/>
        <v>0</v>
      </c>
      <c r="K85" s="14"/>
      <c r="L85" s="2"/>
      <c r="M85" s="2"/>
      <c r="N85" s="2"/>
    </row>
    <row r="86" spans="1:14" ht="24.75" customHeight="1" thickBot="1" x14ac:dyDescent="0.25">
      <c r="A86" s="57"/>
      <c r="B86" s="15" t="s">
        <v>152</v>
      </c>
      <c r="C86" s="45"/>
      <c r="D86" s="45"/>
      <c r="E86" s="16" t="s">
        <v>15</v>
      </c>
      <c r="F86" s="13"/>
      <c r="G86" s="17"/>
      <c r="H86" s="24">
        <f t="shared" si="2"/>
        <v>0</v>
      </c>
      <c r="I86" s="25">
        <f t="shared" si="3"/>
        <v>0</v>
      </c>
      <c r="K86" s="14"/>
      <c r="L86" s="2"/>
      <c r="M86" s="2"/>
      <c r="N86" s="2"/>
    </row>
    <row r="87" spans="1:14" ht="39.950000000000003" customHeight="1" x14ac:dyDescent="0.2">
      <c r="B87" s="48" t="s">
        <v>139</v>
      </c>
      <c r="C87" s="48"/>
      <c r="D87" s="48"/>
      <c r="E87" s="48"/>
      <c r="F87" s="48"/>
      <c r="G87" s="48"/>
      <c r="H87" s="24">
        <f>SUM(H12:H86)</f>
        <v>0</v>
      </c>
      <c r="I87" s="26">
        <f>SUM(I12:I86)</f>
        <v>0</v>
      </c>
      <c r="K87" s="22"/>
    </row>
    <row r="88" spans="1:14" ht="18" customHeight="1" x14ac:dyDescent="0.2">
      <c r="B88" s="27" t="s">
        <v>146</v>
      </c>
      <c r="C88" s="28"/>
      <c r="D88" s="29" t="s">
        <v>147</v>
      </c>
      <c r="E88" s="30"/>
      <c r="F88" s="31"/>
      <c r="G88" s="32"/>
      <c r="H88" s="33">
        <f>F88+G88</f>
        <v>0</v>
      </c>
      <c r="I88" s="34">
        <f>H88*1.21</f>
        <v>0</v>
      </c>
    </row>
    <row r="89" spans="1:14" ht="16.5" customHeight="1" x14ac:dyDescent="0.2">
      <c r="B89" s="27" t="s">
        <v>148</v>
      </c>
      <c r="C89" s="28"/>
      <c r="D89" s="29" t="s">
        <v>147</v>
      </c>
      <c r="E89" s="30"/>
      <c r="F89" s="31"/>
      <c r="G89" s="32"/>
      <c r="H89" s="33">
        <f>F89+G89</f>
        <v>0</v>
      </c>
      <c r="I89" s="34">
        <f>H89*1.21</f>
        <v>0</v>
      </c>
    </row>
    <row r="90" spans="1:14" ht="52.5" customHeight="1" x14ac:dyDescent="0.2">
      <c r="B90" s="27" t="s">
        <v>150</v>
      </c>
      <c r="C90" s="28"/>
      <c r="D90" s="29" t="s">
        <v>149</v>
      </c>
      <c r="E90" s="30"/>
      <c r="F90" s="47"/>
      <c r="G90" s="47"/>
      <c r="H90" s="47"/>
      <c r="I90" s="47"/>
    </row>
    <row r="91" spans="1:14" ht="14.25" customHeight="1" thickBot="1" x14ac:dyDescent="0.25"/>
    <row r="92" spans="1:14" ht="14.25" customHeight="1" thickBot="1" x14ac:dyDescent="0.25">
      <c r="B92" s="49" t="s">
        <v>151</v>
      </c>
      <c r="C92" s="49"/>
      <c r="D92" s="49"/>
      <c r="E92" s="49"/>
      <c r="F92" s="49"/>
      <c r="G92" s="49"/>
      <c r="H92" s="49"/>
      <c r="I92" s="49"/>
    </row>
    <row r="93" spans="1:14" ht="27" customHeight="1" thickBot="1" x14ac:dyDescent="0.25">
      <c r="B93" s="50"/>
      <c r="C93" s="50"/>
      <c r="D93" s="50"/>
      <c r="E93" s="50"/>
      <c r="F93" s="50"/>
      <c r="G93" s="50"/>
      <c r="H93" s="50"/>
      <c r="I93" s="50"/>
    </row>
    <row r="94" spans="1:14" ht="45" customHeight="1" thickBot="1" x14ac:dyDescent="0.25">
      <c r="B94" s="51" t="s">
        <v>140</v>
      </c>
      <c r="C94" s="51"/>
      <c r="D94" s="51"/>
      <c r="E94" s="51"/>
      <c r="F94" s="51"/>
      <c r="G94" s="51"/>
      <c r="H94" s="51"/>
      <c r="I94" s="51"/>
    </row>
    <row r="95" spans="1:14" ht="13.5" customHeight="1" x14ac:dyDescent="0.2"/>
    <row r="96" spans="1:14" ht="17.25" customHeight="1" x14ac:dyDescent="0.2">
      <c r="B96" s="23" t="s">
        <v>141</v>
      </c>
    </row>
  </sheetData>
  <mergeCells count="91">
    <mergeCell ref="F90:I90"/>
    <mergeCell ref="B87:G87"/>
    <mergeCell ref="B92:I93"/>
    <mergeCell ref="B94:I94"/>
    <mergeCell ref="A56:A77"/>
    <mergeCell ref="A78:A86"/>
    <mergeCell ref="C82:D82"/>
    <mergeCell ref="C83:D83"/>
    <mergeCell ref="C84:D84"/>
    <mergeCell ref="C85:D85"/>
    <mergeCell ref="C86:D86"/>
    <mergeCell ref="C74:D74"/>
    <mergeCell ref="C75:D75"/>
    <mergeCell ref="C76:D76"/>
    <mergeCell ref="C77:D77"/>
    <mergeCell ref="C78:D78"/>
    <mergeCell ref="C79:D79"/>
    <mergeCell ref="C80:D80"/>
    <mergeCell ref="C81:D81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63:D63"/>
    <mergeCell ref="C48:D48"/>
    <mergeCell ref="C49:D49"/>
    <mergeCell ref="C50:D50"/>
    <mergeCell ref="C51:D51"/>
    <mergeCell ref="C52:D52"/>
    <mergeCell ref="C58:D58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8:F8"/>
    <mergeCell ref="A9:I10"/>
    <mergeCell ref="A11:B11"/>
    <mergeCell ref="C11:D11"/>
    <mergeCell ref="A12:A55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:I2"/>
    <mergeCell ref="B3:I4"/>
    <mergeCell ref="C5:F5"/>
    <mergeCell ref="C6:F6"/>
    <mergeCell ref="C7:F7"/>
  </mergeCells>
  <pageMargins left="0.59027777777777801" right="0.196527777777778" top="0.39374999999999999" bottom="0.78680555555555598" header="0.51180555555555496" footer="0.70833333333333304"/>
  <pageSetup paperSize="9" scale="74" firstPageNumber="0" orientation="portrait" horizontalDpi="300" verticalDpi="30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List1</vt:lpstr>
      <vt:lpstr>List1!_FiltrDatabaze</vt:lpstr>
      <vt:lpstr>List1!Oblast_tisku</vt:lpstr>
      <vt:lpstr>List1!Print_Area_0</vt:lpstr>
      <vt:lpstr>List1!Print_Area_0_0</vt:lpstr>
    </vt:vector>
  </TitlesOfParts>
  <Company>VZ 4218 Štěpánov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PC-4729</dc:creator>
  <dc:description/>
  <cp:lastModifiedBy>Horbalová Iva - VÚ 5153 - ŠIS AČR</cp:lastModifiedBy>
  <cp:revision>12</cp:revision>
  <cp:lastPrinted>2019-02-26T11:54:57Z</cp:lastPrinted>
  <dcterms:created xsi:type="dcterms:W3CDTF">2008-02-13T06:13:55Z</dcterms:created>
  <dcterms:modified xsi:type="dcterms:W3CDTF">2022-08-11T06:21:03Z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VZ 4218 Štěpánov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