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IXU07\Odd231\2.Strojní investice\9192 ČSSZ - Pořízení skenerů\3. Veřejná zakázka\DL 1528 - Přip. řízení pro PV\Zapracování připomínek do dokumentů\"/>
    </mc:Choice>
  </mc:AlternateContent>
  <bookViews>
    <workbookView xWindow="-36" yWindow="-96" windowWidth="13896" windowHeight="9432"/>
  </bookViews>
  <sheets>
    <sheet name="Místa plnění a kontakty" sheetId="1" r:id="rId1"/>
    <sheet name="List1" sheetId="2" r:id="rId2"/>
  </sheets>
  <calcPr calcId="162913"/>
</workbook>
</file>

<file path=xl/calcChain.xml><?xml version="1.0" encoding="utf-8"?>
<calcChain xmlns="http://schemas.openxmlformats.org/spreadsheetml/2006/main">
  <c r="F102" i="1" l="1"/>
  <c r="F7" i="1" l="1"/>
  <c r="E7" i="1"/>
  <c r="E27" i="1" l="1"/>
  <c r="E48" i="1" l="1"/>
  <c r="F101" i="1" l="1"/>
  <c r="E101" i="1"/>
  <c r="F89" i="1"/>
  <c r="E89" i="1"/>
  <c r="F71" i="1"/>
  <c r="E71" i="1"/>
  <c r="F60" i="1"/>
  <c r="E60" i="1"/>
  <c r="F48" i="1"/>
  <c r="F36" i="1"/>
  <c r="E36" i="1"/>
  <c r="F27" i="1"/>
  <c r="E102" i="1" l="1"/>
</calcChain>
</file>

<file path=xl/sharedStrings.xml><?xml version="1.0" encoding="utf-8"?>
<sst xmlns="http://schemas.openxmlformats.org/spreadsheetml/2006/main" count="453" uniqueCount="359">
  <si>
    <t>-</t>
  </si>
  <si>
    <t>skener A4</t>
  </si>
  <si>
    <t>skener A3</t>
  </si>
  <si>
    <t>OSSZ Rakovník</t>
  </si>
  <si>
    <t>OSSZ Kladno</t>
  </si>
  <si>
    <t>OSSZ Mělník</t>
  </si>
  <si>
    <t>OSSZ Mladá Boleslav</t>
  </si>
  <si>
    <t>OSSZ Nymburk</t>
  </si>
  <si>
    <t>OSSZ Kolín</t>
  </si>
  <si>
    <t>OSSZ Kutná Hora</t>
  </si>
  <si>
    <t>OSSZ Benešov</t>
  </si>
  <si>
    <t>OSSZ Příbram</t>
  </si>
  <si>
    <t>OSSZ Beroun</t>
  </si>
  <si>
    <t>OSSZ Praha - východ</t>
  </si>
  <si>
    <t>OSSZ Praha západ</t>
  </si>
  <si>
    <t>PSSZ</t>
  </si>
  <si>
    <t>ÚP PSSZ Příbram</t>
  </si>
  <si>
    <t>OSSZ Český Krumlov</t>
  </si>
  <si>
    <t>OSSZ Písek</t>
  </si>
  <si>
    <t>OSSZ Prachatice</t>
  </si>
  <si>
    <t>OSSZ Strakonice</t>
  </si>
  <si>
    <t>OSSZ Tábor</t>
  </si>
  <si>
    <t xml:space="preserve">OSSZ Jindřichův Hradec         </t>
  </si>
  <si>
    <t>OSSZ Děčín</t>
  </si>
  <si>
    <t>OSSZ Česká Lípa</t>
  </si>
  <si>
    <t>OSSZ Liberec</t>
  </si>
  <si>
    <t>OSSZ Semily</t>
  </si>
  <si>
    <t>OSSZ Jablonec nad Nisou</t>
  </si>
  <si>
    <t>OSSZ Ústí nad Labem</t>
  </si>
  <si>
    <t>OSSZ Teplice</t>
  </si>
  <si>
    <t>OSSZ Most</t>
  </si>
  <si>
    <t>OSSZ Chomutov</t>
  </si>
  <si>
    <t>OSSZ Litoměřice</t>
  </si>
  <si>
    <t>OSSZ Louny</t>
  </si>
  <si>
    <t>OSSZ Hradec Králové</t>
  </si>
  <si>
    <t>OSSZ Chrudim</t>
  </si>
  <si>
    <t>OSSZ Jičín</t>
  </si>
  <si>
    <t>OSSZ Náchod</t>
  </si>
  <si>
    <t>OSSZ Pardubice</t>
  </si>
  <si>
    <t>OSSZ Rychnov nad Kněžnou</t>
  </si>
  <si>
    <t>OSSZ Svitavy</t>
  </si>
  <si>
    <t>OSSZ Trutnov</t>
  </si>
  <si>
    <t>OSSZ Ústí nad Orlicí</t>
  </si>
  <si>
    <t>OSSZ Blansko</t>
  </si>
  <si>
    <t>OSSZ Brno-venkov</t>
  </si>
  <si>
    <t>OSSZ Břeclav</t>
  </si>
  <si>
    <t>OSSZ Havlíčkův Brod</t>
  </si>
  <si>
    <t>OSSZ Hodonín</t>
  </si>
  <si>
    <t xml:space="preserve">OSSZ Jihlava </t>
  </si>
  <si>
    <t>OSSZ Kroměříž</t>
  </si>
  <si>
    <t>OSSZ Pelhřimov</t>
  </si>
  <si>
    <t>OSSZ Třebíč</t>
  </si>
  <si>
    <t>OSSZ Uherské Hradiště</t>
  </si>
  <si>
    <t>OSSZ Vsetín</t>
  </si>
  <si>
    <t>OSSZ Vyškov</t>
  </si>
  <si>
    <t>OSSZ Zlín</t>
  </si>
  <si>
    <t>OSSZ Znojmo</t>
  </si>
  <si>
    <t>OSSZ Žďár nad Sázavou</t>
  </si>
  <si>
    <t>OSSZ Bruntál</t>
  </si>
  <si>
    <t>OSSZ Frýdek-Místek</t>
  </si>
  <si>
    <t>OSSZ Jeseník</t>
  </si>
  <si>
    <t>OSSZ Karviná</t>
  </si>
  <si>
    <t>OSSZ Nový Jičín</t>
  </si>
  <si>
    <t>OSSZ Olomouc</t>
  </si>
  <si>
    <t>OSSZ Opava</t>
  </si>
  <si>
    <t>OSSZ Ostrava</t>
  </si>
  <si>
    <t>OSSZ Prostějov</t>
  </si>
  <si>
    <t>OSSZ Přerov</t>
  </si>
  <si>
    <t>OSSZ Šumperk</t>
  </si>
  <si>
    <t>Celkem</t>
  </si>
  <si>
    <t>Fibichova 2819,               272 67 Kladno</t>
  </si>
  <si>
    <t>Okružní 511,                      266 40 Beroun</t>
  </si>
  <si>
    <t>Tyršova 106,                     276 01 Mělník</t>
  </si>
  <si>
    <t>U Prádelny 384,              288 02 Nymburk</t>
  </si>
  <si>
    <t>Nádražní 2120,                    256 01 Benešov</t>
  </si>
  <si>
    <t>Obecní dvůr 6,                  280 50 Kolín III</t>
  </si>
  <si>
    <t>Lorecká 667,                     284 01 Kutná Hora</t>
  </si>
  <si>
    <t>Jaselská 292/IV,             293 01 Mladá Boleslav</t>
  </si>
  <si>
    <t xml:space="preserve">Sokolovská 855/225,          190 00 Praha 9 </t>
  </si>
  <si>
    <t>Hailova 133,                    261 01 Příbram I</t>
  </si>
  <si>
    <t xml:space="preserve">Sokolovská 855/225,         190 00 Praha 9 </t>
  </si>
  <si>
    <t>Trojská 1997/13a,            182 00 Praha 8</t>
  </si>
  <si>
    <t>Nádražní 1121,                383 01 Prachatice</t>
  </si>
  <si>
    <t>Plešivec 268,                    381 29 Český Krumlov</t>
  </si>
  <si>
    <t>Husovo nám. 2078,           397 01 Písek</t>
  </si>
  <si>
    <t>Na Ohradě 498,                  386 01 Strakonice</t>
  </si>
  <si>
    <t>Bílkova 2924,                    390 02 Tábor</t>
  </si>
  <si>
    <t>Ant. Barcala 1461,              370 05  České Budějovice</t>
  </si>
  <si>
    <t>Sládkova 332/II,                   377 01 Jindřichův Hradec</t>
  </si>
  <si>
    <t>Bořkovská 571,                    513 01 Semily</t>
  </si>
  <si>
    <t>Přítkovská 1576,             415 02  Teplice</t>
  </si>
  <si>
    <t>Bezručova 3015,             470 30 Česká Lípa</t>
  </si>
  <si>
    <t>Roháčova 4183,               430 03 Chomutov</t>
  </si>
  <si>
    <t>Frýdlantská 1399/20,          460 01 Liberec</t>
  </si>
  <si>
    <t>Pod Nemocnicí 2378,         440 01 Louny</t>
  </si>
  <si>
    <t>Seifertova 2063/3,               412 01  Litoměřice</t>
  </si>
  <si>
    <t>Báňská 284,                        434 01 Most</t>
  </si>
  <si>
    <t>V Hliníkách 1172,               537 55 Chrudim</t>
  </si>
  <si>
    <t>Riegrova 1143,                  506 01 Jičín</t>
  </si>
  <si>
    <t>Erbenova 205/1,              568 02 Svitavy</t>
  </si>
  <si>
    <t>Slezská 839,                   502 00 Hradec Králové</t>
  </si>
  <si>
    <t>Karlovo náměstí 2054,            547 01 Náchod</t>
  </si>
  <si>
    <t>Faltisova 998,                      541 01 Trutnov</t>
  </si>
  <si>
    <t>U Stadionu 2729,               530 02 Pardubice</t>
  </si>
  <si>
    <t>Pracoviště ČSSZ Brno</t>
  </si>
  <si>
    <t>MSSZ Brno</t>
  </si>
  <si>
    <t xml:space="preserve"> Veveří 979/7,                   602 00 Brno </t>
  </si>
  <si>
    <t>Veveří 5,                        660 20 Brno</t>
  </si>
  <si>
    <t>Kounicova 14,                 602 00 Brno</t>
  </si>
  <si>
    <t>Generála Svobody 1190/2,                             767 01 Kroměříž</t>
  </si>
  <si>
    <t>Dvořákova 119/36,            682 01 Vyškov</t>
  </si>
  <si>
    <t>Seifertova 5,                      678 01 Blansko</t>
  </si>
  <si>
    <t>Husova 2994/1a,                 690 02 Břeclav</t>
  </si>
  <si>
    <t>Sídliště Pražská 2893,          580 03 Havlíčkův Brod</t>
  </si>
  <si>
    <t>Brtnická 989/25,                   586 01 Jihlava</t>
  </si>
  <si>
    <t>Pražská 2462,                     393 01  Pelhřimov</t>
  </si>
  <si>
    <t>Karlovo nám. 106/57,         674 17 Třebíč</t>
  </si>
  <si>
    <t>Mostecká 303,                       755 14 Vsetín</t>
  </si>
  <si>
    <t>Vídeňská třída 701/31,            669 02 Znojmo</t>
  </si>
  <si>
    <t>Štemberkova 1433, 516 01 Rychnov nad Kněžnou</t>
  </si>
  <si>
    <t>Zelená 3158/34a,            702 00  Ostrava 2</t>
  </si>
  <si>
    <t>Plumlovská 458/36,             797 30 Prostějov</t>
  </si>
  <si>
    <t>Rýmařovská 779/6,                  792 01 Bruntál</t>
  </si>
  <si>
    <t>ul. Palackého 115,                738 01 Frýdek-Místek</t>
  </si>
  <si>
    <t>nám. Budovatelů 1333/31, 735 06 Karviná</t>
  </si>
  <si>
    <t>Svatopluka Čecha 1697/15, 741 01 Nový Jičín</t>
  </si>
  <si>
    <t>tř. Kosmonautů 1151/6C, 779 11 Olomouc</t>
  </si>
  <si>
    <t>Bayerova 732/1,                715 11 Přerov 2</t>
  </si>
  <si>
    <t>17. listopadu 19,                   787 01 Šumperk</t>
  </si>
  <si>
    <t>Krnovská 2975/75,              746 98 Opava</t>
  </si>
  <si>
    <t>Karla Čapka 1147/10, 790 01 Jeseník</t>
  </si>
  <si>
    <t xml:space="preserve">Sokolovská 855/225,       190 00 Praha 9 </t>
  </si>
  <si>
    <t>Místo plnění</t>
  </si>
  <si>
    <t>Počet kusů</t>
  </si>
  <si>
    <t>OSSZ České Budějovice</t>
  </si>
  <si>
    <t xml:space="preserve">U Plovárny 1190/14,       405 02 Děčín </t>
  </si>
  <si>
    <t>OSSZ Domažlice</t>
  </si>
  <si>
    <t>OSSZ Cheb</t>
  </si>
  <si>
    <t>OSSZ Karlovy Vary</t>
  </si>
  <si>
    <t>OSSZ Klatovy</t>
  </si>
  <si>
    <t>OSSZ Plzeň jih</t>
  </si>
  <si>
    <t>OSSZ Plzeň město</t>
  </si>
  <si>
    <t>OSSZ Plzeň sever</t>
  </si>
  <si>
    <t>OSSZ Rokycany</t>
  </si>
  <si>
    <t>OSSZ Sokolov</t>
  </si>
  <si>
    <t>OSSZ Tachov</t>
  </si>
  <si>
    <t>Kollárova 528,                        339 01 Klatovy III</t>
  </si>
  <si>
    <t>Americká 28-30,            303 18 Plzeň</t>
  </si>
  <si>
    <t>Goethova 10,                 306 03 Plzeň</t>
  </si>
  <si>
    <t>Nádražní 381,                         356 11 Sokolov</t>
  </si>
  <si>
    <t>Sadová 1694,                347 01 Tachov</t>
  </si>
  <si>
    <t>Lobezská 12,                   305 75 Plzeň</t>
  </si>
  <si>
    <t>Msgre B. Staška 265,            344 74 Domažlice</t>
  </si>
  <si>
    <t>Krymská 2011/2a,                360 01 Karlovy Vary</t>
  </si>
  <si>
    <t>Josefa Tomáška 100,         337 01 Rokycany</t>
  </si>
  <si>
    <t>Obrněné brigády 30,             350 01 Cheb</t>
  </si>
  <si>
    <t>U Zeleného stromu 838/3, 466 97 Jablonec nad Nisou</t>
  </si>
  <si>
    <t>Smetanova 43,                        562 01 Ústí nad Orlicí</t>
  </si>
  <si>
    <t>Národní třída 3200/38,          695 01 Hodonín</t>
  </si>
  <si>
    <t>Stojanova 484,                    686 01 Uherské Hradiště</t>
  </si>
  <si>
    <t>třída Tomáše Bati 3792,  762 61 Zlín</t>
  </si>
  <si>
    <t>Husova 1665/7,              591 01 Žďár nad Sázavou</t>
  </si>
  <si>
    <t>Dukelských hrdinů 2595,  269 01 Rakovník</t>
  </si>
  <si>
    <t>Křížová 25,                           225 08 Praha 5</t>
  </si>
  <si>
    <t>Revoluční 3289/15,         400 01 Ústí nad Labem</t>
  </si>
  <si>
    <t>Bc. Pavel Wagner</t>
  </si>
  <si>
    <t>Karel Máša</t>
  </si>
  <si>
    <t>Hana Holická</t>
  </si>
  <si>
    <t>Bc. Marcel Horváth</t>
  </si>
  <si>
    <t>Ing. Iveta Šobrová</t>
  </si>
  <si>
    <t>Bc. Jan Skála</t>
  </si>
  <si>
    <t>Ing. Milan Jirků</t>
  </si>
  <si>
    <t>Ing. Josef Sedlák</t>
  </si>
  <si>
    <t>Mgr. Michal Otto</t>
  </si>
  <si>
    <t>Bc. Josef Palušák</t>
  </si>
  <si>
    <t>Ing. Petr Jalůvka</t>
  </si>
  <si>
    <t>Bc. Jiří Kratochvíl</t>
  </si>
  <si>
    <t>Mgr. Jan Babiš</t>
  </si>
  <si>
    <t>Mgr. Tomáš Dezort</t>
  </si>
  <si>
    <t>Bc. Ivan Radek</t>
  </si>
  <si>
    <t>Ing. Dana Kremzerová</t>
  </si>
  <si>
    <t>Bc. Marek Závodný</t>
  </si>
  <si>
    <t>Danuše Martínková</t>
  </si>
  <si>
    <t>Ing. Miloš Hora</t>
  </si>
  <si>
    <t>Daniel Ambrož</t>
  </si>
  <si>
    <t>Pala Ondřej</t>
  </si>
  <si>
    <t xml:space="preserve">Ing. Čanda Pavel </t>
  </si>
  <si>
    <t>Jindřich Jeníček</t>
  </si>
  <si>
    <t>Tomáš Vais</t>
  </si>
  <si>
    <t>Mgr. Simona Rosenkranzová</t>
  </si>
  <si>
    <t>Ivana Bryxová</t>
  </si>
  <si>
    <t>Ing. Jana Jiroušková</t>
  </si>
  <si>
    <t>Ivana Hypšmanová</t>
  </si>
  <si>
    <t>Jaroslav Kedaj</t>
  </si>
  <si>
    <t>Daňková Helena</t>
  </si>
  <si>
    <t>Mgr. Ilona Svobodová</t>
  </si>
  <si>
    <t>Ing. Josef Kohout</t>
  </si>
  <si>
    <t>Jaroslav Beran</t>
  </si>
  <si>
    <t>ÚP PSSZ Praha 1</t>
  </si>
  <si>
    <t>ÚP PSSZ Praha 3</t>
  </si>
  <si>
    <t>ÚP PSSZ Praha 9</t>
  </si>
  <si>
    <t>Biskupská 1752/7               110 02 Praha 1</t>
  </si>
  <si>
    <t>Sokolovská 855/225,            Praha 9 Vysočany</t>
  </si>
  <si>
    <t>Bc. Růžena Kalistová</t>
  </si>
  <si>
    <t>Ing. Bohumil Vild</t>
  </si>
  <si>
    <t>Bc. Lenka Petriláková</t>
  </si>
  <si>
    <t>Bc. Jan Míka</t>
  </si>
  <si>
    <t>Simona Kočí</t>
  </si>
  <si>
    <t>Tibor Veselovský 
Ing. Zdeno Šimončič</t>
  </si>
  <si>
    <t>Vojtěch Dobýval</t>
  </si>
  <si>
    <t>Renata Votavová</t>
  </si>
  <si>
    <t>Bc. Jan Hátle</t>
  </si>
  <si>
    <t>Pavel Rufer</t>
  </si>
  <si>
    <t>Mgr. Pavel Hornyš</t>
  </si>
  <si>
    <t>Bc. Robin Helyar Cooper</t>
  </si>
  <si>
    <t>Martin Kočvara</t>
  </si>
  <si>
    <t>Jan Bartoň</t>
  </si>
  <si>
    <t>Martin Bednář</t>
  </si>
  <si>
    <t>Jan Kejík</t>
  </si>
  <si>
    <t>Dita Hartmanová</t>
  </si>
  <si>
    <t>Petr Podzimek</t>
  </si>
  <si>
    <t>Bc. Jan Duda</t>
  </si>
  <si>
    <t>Ing. Kamil Flajšinger</t>
  </si>
  <si>
    <t>Roman Šnaidauf</t>
  </si>
  <si>
    <t>Bc. Vladimír Ajksner</t>
  </si>
  <si>
    <t>Ing. Přemysl Kopecký</t>
  </si>
  <si>
    <t>Bc. Milan Martinec</t>
  </si>
  <si>
    <t>Ing. Miloslava Rosochová</t>
  </si>
  <si>
    <t>Bc. David Richter</t>
  </si>
  <si>
    <t>Bohušovická 539,            190 00 Praha 9</t>
  </si>
  <si>
    <t>28. října 24,                   261 01 Příbram</t>
  </si>
  <si>
    <t>Olšanská 3,                   130 00 Praha 3</t>
  </si>
  <si>
    <t>Celkem za ČSSZ ústředí</t>
  </si>
  <si>
    <t>Jiří Rybáček</t>
  </si>
  <si>
    <t>Telefon/e-mail</t>
  </si>
  <si>
    <t>284 005 534 jaroslav.kedaj@cssz.cz</t>
  </si>
  <si>
    <t>257 062 049 jiri.rybacek@cssz.cz</t>
  </si>
  <si>
    <t>317 762 510  helena.dankova@cssz.cz</t>
  </si>
  <si>
    <t>312 827 129; 607 942 185 josef.kohout@cssz.cz</t>
  </si>
  <si>
    <t>Ing. Jan Mohr</t>
  </si>
  <si>
    <t>315 650 828; 732 748 492 danuse.martinkova@cssz.cz</t>
  </si>
  <si>
    <t>326 792 140 milos.hora@cssz.cz</t>
  </si>
  <si>
    <t>Ing. Ján Bukata</t>
  </si>
  <si>
    <t>724 085 210  jan.bukata@cssz.cz</t>
  </si>
  <si>
    <t>284 005 486 daniel.ambroz@cssz.cz</t>
  </si>
  <si>
    <t>284 005 395 ondrej.pala@cssz.cz</t>
  </si>
  <si>
    <t>318 649 307; 723 494 937 pavel.canda@cssz.cz</t>
  </si>
  <si>
    <t>313 285 018 jindrich.jenicek@cssz.cz</t>
  </si>
  <si>
    <t>283 104 540 tomas.vais@cssz.cz</t>
  </si>
  <si>
    <t>221 995 164 simona.rosenkranzova@cssz.cz</t>
  </si>
  <si>
    <t>244 012 207 ivana.bryxova@cssz.cz</t>
  </si>
  <si>
    <t>286 002 325 jana.jirouskova@cssz.cz</t>
  </si>
  <si>
    <t>284 005 601 ivana.hypsmanova@cssz.cz</t>
  </si>
  <si>
    <t>724 300 156 pavel.wagner@cssz.cz</t>
  </si>
  <si>
    <t>724 025 037 karel.masa@cssz.cz</t>
  </si>
  <si>
    <t>384 359 332 hana.holicka@cssz.cz</t>
  </si>
  <si>
    <t>724 085 227 marcel.horvath@cssz.cz</t>
  </si>
  <si>
    <t>724 085 228 iveta.sobrova@cssz.cz</t>
  </si>
  <si>
    <t>724 085 229    jan.skala@cssz.cz</t>
  </si>
  <si>
    <t>602 689 860 milan.jirku@cssz.cz</t>
  </si>
  <si>
    <t>Ing. Zbyněk Pavel                    Jana Morongová</t>
  </si>
  <si>
    <t>377 426 132 zbynek.pavel@cssz.cz           377 426 224 jana.morongova@cssz.cz</t>
  </si>
  <si>
    <t>379 772 333   ruzena.kalistova@cssz.cz</t>
  </si>
  <si>
    <t>354 419 301 bohumil.vild@cssz.cz</t>
  </si>
  <si>
    <t>353 160 221 lenka.petrilakova@cssz.cz</t>
  </si>
  <si>
    <t>Alena Tremlová           Pavel Nejdl</t>
  </si>
  <si>
    <t>376 330 515 alena.tremlova@cssz.cz          376 330 568                pavel.nejdl@cssz.cz</t>
  </si>
  <si>
    <t>724 085 216  jelena.hoblova@cssz.cz         608 825 861  jiri.martan@cssz.cz</t>
  </si>
  <si>
    <t>Ing.  Jelena Hoblová        Ing. Jiří Martan</t>
  </si>
  <si>
    <t>Ing. Zbyněk Pavel             Jana Morongová</t>
  </si>
  <si>
    <t>377 205 366    jan.mika@cssz.cz</t>
  </si>
  <si>
    <t>371 769 124 simona.koci@cssz.cz</t>
  </si>
  <si>
    <t>352 301 102 tibor.veselovsky@cssz.cz
352 301 147                zdeno.simoncic@cssz.cz</t>
  </si>
  <si>
    <t>487 889 325        jan.kejik@cssz.cz</t>
  </si>
  <si>
    <t xml:space="preserve">412 505 254  dita.hartmanova@cssz.cz </t>
  </si>
  <si>
    <t>474 637 530  petr.podzimek@cssz.cz</t>
  </si>
  <si>
    <t>483 356 151   jan.duda@cssz.cz</t>
  </si>
  <si>
    <t>485 236 216  kamil.flajsinger@cssz.cz</t>
  </si>
  <si>
    <t>416 719 224   roman.snaidauf@cssz.cz</t>
  </si>
  <si>
    <t>415 627 318  vladimir.ajksner@cssz.cz</t>
  </si>
  <si>
    <t>476 131 300  premysl.kopecky@cssz.cz</t>
  </si>
  <si>
    <t>481 651 517  milan.martinec@cssz.cz</t>
  </si>
  <si>
    <t>417 591 305  miloslava.rosochova@cssz.cz</t>
  </si>
  <si>
    <t>475 314 107  david.richter@cssz.cz</t>
  </si>
  <si>
    <t>724 303 145 vojtech.dobyval@cssz.cz</t>
  </si>
  <si>
    <t>724 037 790  renata.votavova@cssz.cz</t>
  </si>
  <si>
    <t>728 772 434       jan.hatle@cssz.cz</t>
  </si>
  <si>
    <t>724 037 787   pavel.rufer@cssz.cz</t>
  </si>
  <si>
    <t>724 302 685   pavel.hornys@cssz.cz</t>
  </si>
  <si>
    <t>724 254 065 robinhelyar.cooper@cssz.cz</t>
  </si>
  <si>
    <t>724 302 649  martin.kocvara@cssz.cz</t>
  </si>
  <si>
    <t>724 302 352   jan.barton@cssz.cz</t>
  </si>
  <si>
    <t>724 037 800  martin.bednar@cssz.cz</t>
  </si>
  <si>
    <t>Mgr. Radek Posker</t>
  </si>
  <si>
    <t>724 638 386  jan.viskot@cssz.cz</t>
  </si>
  <si>
    <t>Mgr.  Jan Viskot</t>
  </si>
  <si>
    <t xml:space="preserve">Ing. Roman Vejrosta </t>
  </si>
  <si>
    <t xml:space="preserve">Ing. Petr Havelka  </t>
  </si>
  <si>
    <t xml:space="preserve">Bc. Josef Theuer </t>
  </si>
  <si>
    <t xml:space="preserve">Ivo Maněk </t>
  </si>
  <si>
    <t>Michal Med</t>
  </si>
  <si>
    <t xml:space="preserve">Ing. Jan Podrazil </t>
  </si>
  <si>
    <t xml:space="preserve">Ing. Karel Šedivý </t>
  </si>
  <si>
    <t xml:space="preserve">Miroslav Plachý  </t>
  </si>
  <si>
    <t xml:space="preserve">Olga Lhotská </t>
  </si>
  <si>
    <t xml:space="preserve"> Ing. Milan Syrový </t>
  </si>
  <si>
    <t xml:space="preserve">Martin Zimčík  </t>
  </si>
  <si>
    <t xml:space="preserve">Ing. Jiří Jungwirth  </t>
  </si>
  <si>
    <t xml:space="preserve">Martin Křetínský </t>
  </si>
  <si>
    <t xml:space="preserve">Bc. Vítězslav Matoška </t>
  </si>
  <si>
    <t xml:space="preserve">Ing. Karel Meixner </t>
  </si>
  <si>
    <t xml:space="preserve"> Ing. Marcela Kociánová </t>
  </si>
  <si>
    <t>724 864 641 roman.vejrosta@cssz.cz</t>
  </si>
  <si>
    <t>607 529 380  petr.havelka@cssz.cz</t>
  </si>
  <si>
    <t>722 499 534   josef.theuer@cssz.cz</t>
  </si>
  <si>
    <t>724 085 238  ivo.manek@cssz.cz</t>
  </si>
  <si>
    <t>724 864 639   michal.med@cssz.cz</t>
  </si>
  <si>
    <t>724 300 586  jan.podrazil@cssz.cz</t>
  </si>
  <si>
    <t>775 863 349 karel.sedivy@cssz.cz</t>
  </si>
  <si>
    <t>723 409 817    miroslav.plachy@cssz.cz</t>
  </si>
  <si>
    <t>724 085 236  olga.lhotska@cssz.cz</t>
  </si>
  <si>
    <t>724 085 237 milan.syrovy@cssz.cz</t>
  </si>
  <si>
    <t>723 249 259  martin.zimcik@cssz.cz</t>
  </si>
  <si>
    <t>724 130 891  jiri.jungwirth@cssz.cz</t>
  </si>
  <si>
    <t>724 130 253 martin.kretinsky@cssz.cz</t>
  </si>
  <si>
    <t>723 081 914 vitezslav.matoska@cssz.cz</t>
  </si>
  <si>
    <t>724 130 332 karel.meixner@cssz.cz</t>
  </si>
  <si>
    <t>724 097 342  marcela.kocianova@cssz.cz</t>
  </si>
  <si>
    <t>321 731 158            jan.mohr@cssz.cz</t>
  </si>
  <si>
    <t>777 360 175 Jaroslav.beran@cssz.cz</t>
  </si>
  <si>
    <t>311 690 115     ilona.svobodova@cssz.cz</t>
  </si>
  <si>
    <t>554 782 317  josef.sedlak@cssz.cz</t>
  </si>
  <si>
    <t>596 662 473  michal.otto@cssz.cz</t>
  </si>
  <si>
    <t>584 487 350  radek.posker@cssz.cz</t>
  </si>
  <si>
    <t>596 305 215 josef.palusak@cssz.cz</t>
  </si>
  <si>
    <t>585 708 276 jiri.kratochvil@cssz.cz</t>
  </si>
  <si>
    <t>553 604 417       jan.babis@cssz.cz</t>
  </si>
  <si>
    <t>596 662 610   tomas.dezort@cssz.cz</t>
  </si>
  <si>
    <t>582 300 523   ivan.radek@cssz.cz</t>
  </si>
  <si>
    <t>581 277 236  dana.kremzerova@cssz.cz</t>
  </si>
  <si>
    <t>583 302 146  marek.zavodny@cssz.cz</t>
  </si>
  <si>
    <t>Marek Brdek</t>
  </si>
  <si>
    <t>283 104 608 marek.brdek@cssz.cz</t>
  </si>
  <si>
    <t>Zástupce Objednatele v místě plnění</t>
  </si>
  <si>
    <t>Příloha č. 4 Smlouvy - Místa plnění a počty Skenerů</t>
  </si>
  <si>
    <t>556 769 302 petr.jaluvka@cssz.cz</t>
  </si>
  <si>
    <t>Ústředí ČSSZ - Sekce 4</t>
  </si>
  <si>
    <t>Ústředí ČSSZ - Sekce 6</t>
  </si>
  <si>
    <t>Celkem za pracoviště ČSSZ České Budějovice</t>
  </si>
  <si>
    <t>Pracoviště ČSSZ              České Budějovice</t>
  </si>
  <si>
    <t>Pracoviště ČSSZ Plzeň</t>
  </si>
  <si>
    <t>Celkem za pracoviště ČSSZ Plzeň</t>
  </si>
  <si>
    <t>Celkem za pracoviště ČSSZ Ústí nad Labem</t>
  </si>
  <si>
    <t>Pracoviště ČSSZ                      Hradec Králové</t>
  </si>
  <si>
    <t>Celkem za pracoviště ČSSZ Hradec Králové</t>
  </si>
  <si>
    <t>Celkem za pracoviště ČSSZ Brno</t>
  </si>
  <si>
    <t>Celkem za pracoviště ČSSZ Ostrava</t>
  </si>
  <si>
    <t>Celkem za pracoviště ČSSZ Praha a Střední Čechy</t>
  </si>
  <si>
    <t>Pracoviště ČSSZ Praha a Střední Čechy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</si>
</sst>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color theme="1"/>
      <name val="Tahoma"/>
      <family val="2"/>
      <charset val="238"/>
    </font>
    <font>
      <sz val="11"/>
      <color theme="1"/>
      <name val="Tahoma"/>
      <family val="2"/>
      <charset val="238"/>
    </font>
    <font>
      <b/>
      <sz val="11"/>
      <color theme="1"/>
      <name val="Tahoma"/>
      <family val="2"/>
      <charset val="238"/>
    </font>
    <font>
      <b/>
      <sz val="10"/>
      <color theme="1"/>
      <name val="Tahoma"/>
      <family val="2"/>
      <charset val="238"/>
    </font>
    <font>
      <sz val="10"/>
      <color theme="1"/>
      <name val="Tahoma"/>
      <family val="2"/>
      <charset val="238"/>
    </font>
    <font>
      <b/>
      <sz val="10"/>
      <color rgb="FFFF0000"/>
      <name val="Tahoma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color rgb="FFFF0000"/>
      <name val="Tahoma"/>
      <family val="2"/>
      <charset val="238"/>
    </font>
    <font>
      <sz val="9"/>
      <color theme="1"/>
      <name val="Tahoma"/>
      <family val="2"/>
      <charset val="238"/>
    </font>
    <font>
      <b/>
      <sz val="11"/>
      <color rgb="FFFF0000"/>
      <name val="Tahoma"/>
      <family val="2"/>
      <charset val="238"/>
    </font>
    <font>
      <sz val="10"/>
      <color rgb="FF333333"/>
      <name val="Helvetica"/>
      <family val="2"/>
    </font>
    <font>
      <b/>
      <sz val="9"/>
      <color theme="1"/>
      <name val="Tahoma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6" fillId="0" borderId="0"/>
    <xf numFmtId="0" fontId="6" fillId="0" borderId="0"/>
    <xf numFmtId="0" fontId="4" fillId="0" borderId="0"/>
  </cellStyleXfs>
  <cellXfs count="10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Fill="1" applyAlignment="1"/>
    <xf numFmtId="0" fontId="5" fillId="0" borderId="0" xfId="0" applyFont="1"/>
    <xf numFmtId="0" fontId="7" fillId="0" borderId="0" xfId="0" applyFont="1" applyAlignment="1">
      <alignment wrapText="1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5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0" fillId="0" borderId="0" xfId="0" applyAlignment="1">
      <alignment wrapText="1"/>
    </xf>
    <xf numFmtId="0" fontId="4" fillId="0" borderId="1" xfId="2" applyFont="1" applyBorder="1" applyAlignment="1">
      <alignment vertical="center" wrapText="1"/>
    </xf>
    <xf numFmtId="0" fontId="0" fillId="0" borderId="1" xfId="2" applyFont="1" applyBorder="1" applyAlignment="1">
      <alignment vertical="center" wrapText="1"/>
    </xf>
    <xf numFmtId="0" fontId="0" fillId="0" borderId="3" xfId="2" applyFont="1" applyBorder="1" applyAlignment="1">
      <alignment vertical="center" wrapText="1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ill="1" applyBorder="1"/>
    <xf numFmtId="0" fontId="0" fillId="0" borderId="0" xfId="0" applyFont="1" applyFill="1" applyBorder="1"/>
    <xf numFmtId="0" fontId="0" fillId="0" borderId="0" xfId="0" applyFill="1" applyBorder="1" applyAlignment="1">
      <alignment horizontal="center"/>
    </xf>
    <xf numFmtId="0" fontId="5" fillId="0" borderId="0" xfId="0" applyFont="1" applyFill="1" applyBorder="1"/>
    <xf numFmtId="0" fontId="8" fillId="0" borderId="0" xfId="0" applyFont="1" applyFill="1" applyBorder="1" applyAlignment="1">
      <alignment wrapText="1"/>
    </xf>
    <xf numFmtId="0" fontId="4" fillId="0" borderId="12" xfId="1" applyFont="1" applyFill="1" applyBorder="1" applyAlignment="1">
      <alignment vertical="center"/>
    </xf>
    <xf numFmtId="0" fontId="0" fillId="0" borderId="7" xfId="1" applyFont="1" applyFill="1" applyBorder="1" applyAlignment="1">
      <alignment vertical="center" wrapText="1"/>
    </xf>
    <xf numFmtId="0" fontId="4" fillId="0" borderId="10" xfId="1" applyFont="1" applyFill="1" applyBorder="1" applyAlignment="1">
      <alignment vertical="center" wrapText="1"/>
    </xf>
    <xf numFmtId="0" fontId="0" fillId="0" borderId="1" xfId="2" applyFont="1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1" xfId="0" applyFont="1" applyBorder="1" applyAlignment="1">
      <alignment horizontal="center" vertical="center"/>
    </xf>
    <xf numFmtId="0" fontId="0" fillId="0" borderId="8" xfId="2" applyFont="1" applyBorder="1" applyAlignment="1">
      <alignment vertical="center" wrapText="1"/>
    </xf>
    <xf numFmtId="0" fontId="0" fillId="0" borderId="10" xfId="1" applyFont="1" applyFill="1" applyBorder="1" applyAlignment="1">
      <alignment vertical="center" wrapText="1"/>
    </xf>
    <xf numFmtId="0" fontId="0" fillId="0" borderId="13" xfId="2" applyFont="1" applyBorder="1" applyAlignment="1">
      <alignment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 wrapText="1"/>
    </xf>
    <xf numFmtId="0" fontId="4" fillId="0" borderId="26" xfId="1" applyFont="1" applyFill="1" applyBorder="1" applyAlignment="1">
      <alignment vertical="center" wrapText="1"/>
    </xf>
    <xf numFmtId="3" fontId="0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0" fillId="2" borderId="23" xfId="0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2" borderId="22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0" xfId="0" applyFont="1" applyAlignment="1">
      <alignment horizontal="center" vertical="center" wrapText="1"/>
    </xf>
    <xf numFmtId="17" fontId="1" fillId="0" borderId="0" xfId="0" applyNumberFormat="1" applyFont="1" applyAlignment="1">
      <alignment vertical="center"/>
    </xf>
    <xf numFmtId="3" fontId="0" fillId="0" borderId="8" xfId="0" applyNumberFormat="1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0" fillId="2" borderId="23" xfId="0" applyFill="1" applyBorder="1" applyAlignment="1">
      <alignment horizontal="center" vertical="center"/>
    </xf>
    <xf numFmtId="3" fontId="0" fillId="0" borderId="3" xfId="0" applyNumberFormat="1" applyFont="1" applyBorder="1" applyAlignment="1">
      <alignment horizontal="center" vertical="center" wrapText="1"/>
    </xf>
    <xf numFmtId="0" fontId="0" fillId="0" borderId="21" xfId="0" applyFont="1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0" xfId="0" applyFill="1" applyBorder="1" applyAlignment="1">
      <alignment vertical="center"/>
    </xf>
    <xf numFmtId="0" fontId="0" fillId="0" borderId="1" xfId="0" applyFont="1" applyBorder="1" applyAlignment="1">
      <alignment horizontal="center" vertical="center" shrinkToFit="1"/>
    </xf>
    <xf numFmtId="0" fontId="10" fillId="0" borderId="0" xfId="0" applyFont="1" applyBorder="1" applyAlignment="1">
      <alignment vertical="center" wrapText="1"/>
    </xf>
    <xf numFmtId="0" fontId="0" fillId="2" borderId="22" xfId="0" applyFill="1" applyBorder="1" applyAlignment="1">
      <alignment horizontal="center" vertical="center"/>
    </xf>
    <xf numFmtId="3" fontId="0" fillId="0" borderId="13" xfId="0" applyNumberFormat="1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3" fontId="0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  <xf numFmtId="0" fontId="0" fillId="0" borderId="10" xfId="0" applyFont="1" applyBorder="1" applyAlignment="1">
      <alignment vertical="center"/>
    </xf>
    <xf numFmtId="0" fontId="0" fillId="0" borderId="1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0" fillId="0" borderId="12" xfId="0" applyBorder="1" applyAlignment="1">
      <alignment vertical="center"/>
    </xf>
    <xf numFmtId="0" fontId="2" fillId="3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left" vertical="center"/>
    </xf>
    <xf numFmtId="0" fontId="3" fillId="2" borderId="15" xfId="0" applyFont="1" applyFill="1" applyBorder="1" applyAlignment="1">
      <alignment horizontal="left" vertical="center"/>
    </xf>
    <xf numFmtId="0" fontId="2" fillId="2" borderId="2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left" vertical="center"/>
    </xf>
    <xf numFmtId="0" fontId="3" fillId="2" borderId="24" xfId="0" applyFont="1" applyFill="1" applyBorder="1" applyAlignment="1">
      <alignment horizontal="left" vertical="center"/>
    </xf>
    <xf numFmtId="0" fontId="3" fillId="2" borderId="17" xfId="0" applyFont="1" applyFill="1" applyBorder="1" applyAlignment="1">
      <alignment horizontal="left" vertical="center"/>
    </xf>
    <xf numFmtId="0" fontId="3" fillId="2" borderId="18" xfId="0" applyFont="1" applyFill="1" applyBorder="1" applyAlignment="1">
      <alignment horizontal="left" vertical="center"/>
    </xf>
    <xf numFmtId="0" fontId="3" fillId="2" borderId="25" xfId="0" applyFont="1" applyFill="1" applyBorder="1" applyAlignment="1">
      <alignment horizontal="left" vertical="center"/>
    </xf>
    <xf numFmtId="0" fontId="3" fillId="2" borderId="19" xfId="0" applyFont="1" applyFill="1" applyBorder="1" applyAlignment="1">
      <alignment horizontal="left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0" fillId="0" borderId="3" xfId="0" applyFont="1" applyBorder="1" applyAlignment="1">
      <alignment vertical="center" wrapText="1"/>
    </xf>
    <xf numFmtId="0" fontId="0" fillId="0" borderId="20" xfId="0" applyFont="1" applyBorder="1" applyAlignment="1">
      <alignment vertical="center"/>
    </xf>
    <xf numFmtId="0" fontId="0" fillId="0" borderId="3" xfId="0" applyFont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center" wrapText="1"/>
    </xf>
    <xf numFmtId="0" fontId="0" fillId="0" borderId="27" xfId="0" applyFont="1" applyBorder="1" applyAlignment="1">
      <alignment vertical="center"/>
    </xf>
    <xf numFmtId="0" fontId="0" fillId="0" borderId="28" xfId="0" applyFont="1" applyBorder="1" applyAlignment="1">
      <alignment vertical="center" wrapText="1"/>
    </xf>
    <xf numFmtId="0" fontId="0" fillId="0" borderId="4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 wrapText="1"/>
    </xf>
    <xf numFmtId="0" fontId="0" fillId="0" borderId="10" xfId="0" applyFont="1" applyFill="1" applyBorder="1" applyAlignment="1">
      <alignment vertical="center" wrapText="1"/>
    </xf>
    <xf numFmtId="0" fontId="0" fillId="0" borderId="20" xfId="0" applyFont="1" applyBorder="1" applyAlignment="1">
      <alignment vertical="center" wrapText="1"/>
    </xf>
  </cellXfs>
  <cellStyles count="4">
    <cellStyle name="Normální" xfId="0" builtinId="0"/>
    <cellStyle name="Normální 2" xfId="2"/>
    <cellStyle name="Normální 3" xfId="3"/>
    <cellStyle name="Normální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12"/>
  <sheetViews>
    <sheetView tabSelected="1" zoomScaleNormal="100" workbookViewId="0">
      <pane ySplit="4" topLeftCell="A5" activePane="bottomLeft" state="frozen"/>
      <selection pane="bottomLeft" activeCell="B11" sqref="B11"/>
    </sheetView>
  </sheetViews>
  <sheetFormatPr defaultColWidth="8.88671875" defaultRowHeight="13.8" x14ac:dyDescent="0.25"/>
  <cols>
    <col min="1" max="1" width="24.77734375" style="3" customWidth="1"/>
    <col min="2" max="2" width="23" style="3" customWidth="1"/>
    <col min="3" max="3" width="22.109375" style="7" customWidth="1"/>
    <col min="4" max="4" width="26.88671875" style="49" customWidth="1"/>
    <col min="5" max="5" width="11.109375" style="37" customWidth="1"/>
    <col min="6" max="6" width="11.109375" style="7" customWidth="1"/>
    <col min="7" max="7" width="25.6640625" style="1" customWidth="1"/>
    <col min="8" max="8" width="10" style="2" customWidth="1"/>
    <col min="9" max="16384" width="8.88671875" style="1"/>
  </cols>
  <sheetData>
    <row r="1" spans="1:8" ht="24" customHeight="1" x14ac:dyDescent="0.25">
      <c r="A1" s="48" t="s">
        <v>344</v>
      </c>
      <c r="B1" s="48"/>
    </row>
    <row r="2" spans="1:8" ht="3.75" customHeight="1" thickBot="1" x14ac:dyDescent="0.3">
      <c r="A2" s="50"/>
      <c r="B2" s="50"/>
    </row>
    <row r="3" spans="1:8" s="3" customFormat="1" ht="28.95" customHeight="1" thickBot="1" x14ac:dyDescent="0.3">
      <c r="A3" s="90" t="s">
        <v>132</v>
      </c>
      <c r="B3" s="91"/>
      <c r="C3" s="82" t="s">
        <v>343</v>
      </c>
      <c r="D3" s="82" t="s">
        <v>234</v>
      </c>
      <c r="E3" s="83" t="s">
        <v>133</v>
      </c>
      <c r="F3" s="83"/>
      <c r="G3" s="1"/>
      <c r="H3" s="7"/>
    </row>
    <row r="4" spans="1:8" ht="22.95" customHeight="1" thickBot="1" x14ac:dyDescent="0.3">
      <c r="A4" s="95"/>
      <c r="B4" s="96"/>
      <c r="C4" s="97"/>
      <c r="D4" s="97"/>
      <c r="E4" s="78" t="s">
        <v>1</v>
      </c>
      <c r="F4" s="78" t="s">
        <v>2</v>
      </c>
    </row>
    <row r="5" spans="1:8" ht="30" customHeight="1" thickBot="1" x14ac:dyDescent="0.3">
      <c r="A5" s="93" t="s">
        <v>346</v>
      </c>
      <c r="B5" s="92" t="s">
        <v>163</v>
      </c>
      <c r="C5" s="41" t="s">
        <v>233</v>
      </c>
      <c r="D5" s="94" t="s">
        <v>236</v>
      </c>
      <c r="E5" s="41">
        <v>5</v>
      </c>
      <c r="F5" s="57"/>
    </row>
    <row r="6" spans="1:8" ht="30" customHeight="1" thickBot="1" x14ac:dyDescent="0.3">
      <c r="A6" s="98" t="s">
        <v>347</v>
      </c>
      <c r="B6" s="99" t="s">
        <v>163</v>
      </c>
      <c r="C6" s="100" t="s">
        <v>233</v>
      </c>
      <c r="D6" s="101" t="s">
        <v>236</v>
      </c>
      <c r="E6" s="39">
        <v>4</v>
      </c>
      <c r="F6" s="54">
        <v>4</v>
      </c>
    </row>
    <row r="7" spans="1:8" ht="18" customHeight="1" thickBot="1" x14ac:dyDescent="0.3">
      <c r="A7" s="79" t="s">
        <v>232</v>
      </c>
      <c r="B7" s="80"/>
      <c r="C7" s="80"/>
      <c r="D7" s="81"/>
      <c r="E7" s="40">
        <f>SUM(E5:E6)</f>
        <v>9</v>
      </c>
      <c r="F7" s="55">
        <f>SUM(F5:F6)</f>
        <v>4</v>
      </c>
    </row>
    <row r="8" spans="1:8" ht="30" customHeight="1" x14ac:dyDescent="0.25">
      <c r="A8" s="103" t="s">
        <v>358</v>
      </c>
      <c r="B8" s="14" t="s">
        <v>131</v>
      </c>
      <c r="C8" s="41" t="s">
        <v>193</v>
      </c>
      <c r="D8" s="56" t="s">
        <v>235</v>
      </c>
      <c r="E8" s="41">
        <v>2</v>
      </c>
      <c r="F8" s="57" t="s">
        <v>0</v>
      </c>
    </row>
    <row r="9" spans="1:8" ht="30" customHeight="1" x14ac:dyDescent="0.25">
      <c r="A9" s="58" t="s">
        <v>10</v>
      </c>
      <c r="B9" s="13" t="s">
        <v>74</v>
      </c>
      <c r="C9" s="29" t="s">
        <v>194</v>
      </c>
      <c r="D9" s="33" t="s">
        <v>237</v>
      </c>
      <c r="E9" s="29">
        <v>2</v>
      </c>
      <c r="F9" s="53" t="s">
        <v>0</v>
      </c>
    </row>
    <row r="10" spans="1:8" ht="30" customHeight="1" x14ac:dyDescent="0.25">
      <c r="A10" s="58" t="s">
        <v>12</v>
      </c>
      <c r="B10" s="12" t="s">
        <v>71</v>
      </c>
      <c r="C10" s="29" t="s">
        <v>195</v>
      </c>
      <c r="D10" s="36" t="s">
        <v>330</v>
      </c>
      <c r="E10" s="29">
        <v>2</v>
      </c>
      <c r="F10" s="53" t="s">
        <v>0</v>
      </c>
    </row>
    <row r="11" spans="1:8" ht="30" customHeight="1" x14ac:dyDescent="0.25">
      <c r="A11" s="58" t="s">
        <v>4</v>
      </c>
      <c r="B11" s="12" t="s">
        <v>70</v>
      </c>
      <c r="C11" s="29" t="s">
        <v>196</v>
      </c>
      <c r="D11" s="33" t="s">
        <v>238</v>
      </c>
      <c r="E11" s="29">
        <v>2</v>
      </c>
      <c r="F11" s="53" t="s">
        <v>0</v>
      </c>
    </row>
    <row r="12" spans="1:8" ht="30" customHeight="1" x14ac:dyDescent="0.25">
      <c r="A12" s="58" t="s">
        <v>8</v>
      </c>
      <c r="B12" s="13" t="s">
        <v>75</v>
      </c>
      <c r="C12" s="29" t="s">
        <v>239</v>
      </c>
      <c r="D12" s="36" t="s">
        <v>328</v>
      </c>
      <c r="E12" s="29">
        <v>2</v>
      </c>
      <c r="F12" s="53" t="s">
        <v>0</v>
      </c>
    </row>
    <row r="13" spans="1:8" ht="30" customHeight="1" x14ac:dyDescent="0.25">
      <c r="A13" s="58" t="s">
        <v>9</v>
      </c>
      <c r="B13" s="13" t="s">
        <v>76</v>
      </c>
      <c r="C13" s="29" t="s">
        <v>197</v>
      </c>
      <c r="D13" s="36" t="s">
        <v>329</v>
      </c>
      <c r="E13" s="29">
        <v>2</v>
      </c>
      <c r="F13" s="53" t="s">
        <v>0</v>
      </c>
    </row>
    <row r="14" spans="1:8" ht="30" customHeight="1" x14ac:dyDescent="0.25">
      <c r="A14" s="58" t="s">
        <v>5</v>
      </c>
      <c r="B14" s="12" t="s">
        <v>72</v>
      </c>
      <c r="C14" s="29" t="s">
        <v>182</v>
      </c>
      <c r="D14" s="33" t="s">
        <v>240</v>
      </c>
      <c r="E14" s="29">
        <v>2</v>
      </c>
      <c r="F14" s="53" t="s">
        <v>0</v>
      </c>
    </row>
    <row r="15" spans="1:8" ht="30" customHeight="1" x14ac:dyDescent="0.25">
      <c r="A15" s="58" t="s">
        <v>6</v>
      </c>
      <c r="B15" s="13" t="s">
        <v>77</v>
      </c>
      <c r="C15" s="29" t="s">
        <v>183</v>
      </c>
      <c r="D15" s="36" t="s">
        <v>241</v>
      </c>
      <c r="E15" s="29">
        <v>3</v>
      </c>
      <c r="F15" s="53" t="s">
        <v>0</v>
      </c>
    </row>
    <row r="16" spans="1:8" ht="30" customHeight="1" x14ac:dyDescent="0.25">
      <c r="A16" s="58" t="s">
        <v>7</v>
      </c>
      <c r="B16" s="12" t="s">
        <v>73</v>
      </c>
      <c r="C16" s="29" t="s">
        <v>242</v>
      </c>
      <c r="D16" s="36" t="s">
        <v>243</v>
      </c>
      <c r="E16" s="29">
        <v>2</v>
      </c>
      <c r="F16" s="53" t="s">
        <v>0</v>
      </c>
    </row>
    <row r="17" spans="1:7" ht="30" customHeight="1" x14ac:dyDescent="0.25">
      <c r="A17" s="58" t="s">
        <v>13</v>
      </c>
      <c r="B17" s="14" t="s">
        <v>78</v>
      </c>
      <c r="C17" s="29" t="s">
        <v>184</v>
      </c>
      <c r="D17" s="36" t="s">
        <v>244</v>
      </c>
      <c r="E17" s="29">
        <v>2</v>
      </c>
      <c r="F17" s="53" t="s">
        <v>0</v>
      </c>
    </row>
    <row r="18" spans="1:7" ht="30" customHeight="1" x14ac:dyDescent="0.25">
      <c r="A18" s="58" t="s">
        <v>14</v>
      </c>
      <c r="B18" s="14" t="s">
        <v>80</v>
      </c>
      <c r="C18" s="29" t="s">
        <v>185</v>
      </c>
      <c r="D18" s="36" t="s">
        <v>245</v>
      </c>
      <c r="E18" s="29">
        <v>2</v>
      </c>
      <c r="F18" s="53" t="s">
        <v>0</v>
      </c>
    </row>
    <row r="19" spans="1:7" ht="30" customHeight="1" x14ac:dyDescent="0.25">
      <c r="A19" s="58" t="s">
        <v>11</v>
      </c>
      <c r="B19" s="13" t="s">
        <v>79</v>
      </c>
      <c r="C19" s="29" t="s">
        <v>186</v>
      </c>
      <c r="D19" s="33" t="s">
        <v>246</v>
      </c>
      <c r="E19" s="29">
        <v>2</v>
      </c>
      <c r="F19" s="53" t="s">
        <v>0</v>
      </c>
    </row>
    <row r="20" spans="1:7" ht="30" customHeight="1" x14ac:dyDescent="0.25">
      <c r="A20" s="58" t="s">
        <v>3</v>
      </c>
      <c r="B20" s="13" t="s">
        <v>162</v>
      </c>
      <c r="C20" s="29" t="s">
        <v>187</v>
      </c>
      <c r="D20" s="36" t="s">
        <v>247</v>
      </c>
      <c r="E20" s="29">
        <v>3</v>
      </c>
      <c r="F20" s="53" t="s">
        <v>0</v>
      </c>
    </row>
    <row r="21" spans="1:7" ht="30" customHeight="1" x14ac:dyDescent="0.25">
      <c r="A21" s="59" t="s">
        <v>15</v>
      </c>
      <c r="B21" s="13" t="s">
        <v>81</v>
      </c>
      <c r="C21" s="29" t="s">
        <v>341</v>
      </c>
      <c r="D21" s="36" t="s">
        <v>342</v>
      </c>
      <c r="E21" s="29" t="s">
        <v>0</v>
      </c>
      <c r="F21" s="53">
        <v>1</v>
      </c>
    </row>
    <row r="22" spans="1:7" ht="30" customHeight="1" x14ac:dyDescent="0.25">
      <c r="A22" s="59" t="s">
        <v>198</v>
      </c>
      <c r="B22" s="28" t="s">
        <v>201</v>
      </c>
      <c r="C22" s="60" t="s">
        <v>189</v>
      </c>
      <c r="D22" s="36" t="s">
        <v>249</v>
      </c>
      <c r="E22" s="29">
        <v>5</v>
      </c>
      <c r="F22" s="53"/>
    </row>
    <row r="23" spans="1:7" ht="30" customHeight="1" x14ac:dyDescent="0.25">
      <c r="A23" s="59" t="s">
        <v>199</v>
      </c>
      <c r="B23" s="61" t="s">
        <v>231</v>
      </c>
      <c r="C23" s="29" t="s">
        <v>190</v>
      </c>
      <c r="D23" s="36" t="s">
        <v>250</v>
      </c>
      <c r="E23" s="29">
        <v>8</v>
      </c>
      <c r="F23" s="53"/>
    </row>
    <row r="24" spans="1:7" ht="30" customHeight="1" x14ac:dyDescent="0.25">
      <c r="A24" s="59" t="s">
        <v>200</v>
      </c>
      <c r="B24" s="28" t="s">
        <v>229</v>
      </c>
      <c r="C24" s="29" t="s">
        <v>191</v>
      </c>
      <c r="D24" s="36" t="s">
        <v>251</v>
      </c>
      <c r="E24" s="29">
        <v>2</v>
      </c>
      <c r="F24" s="53"/>
    </row>
    <row r="25" spans="1:7" ht="30" customHeight="1" x14ac:dyDescent="0.25">
      <c r="A25" s="59" t="s">
        <v>200</v>
      </c>
      <c r="B25" s="28" t="s">
        <v>202</v>
      </c>
      <c r="C25" s="29" t="s">
        <v>192</v>
      </c>
      <c r="D25" s="36" t="s">
        <v>252</v>
      </c>
      <c r="E25" s="29">
        <v>4</v>
      </c>
      <c r="F25" s="53"/>
    </row>
    <row r="26" spans="1:7" ht="30" customHeight="1" thickBot="1" x14ac:dyDescent="0.3">
      <c r="A26" s="59" t="s">
        <v>16</v>
      </c>
      <c r="B26" s="13" t="s">
        <v>230</v>
      </c>
      <c r="C26" s="29" t="s">
        <v>188</v>
      </c>
      <c r="D26" s="36" t="s">
        <v>248</v>
      </c>
      <c r="E26" s="29" t="s">
        <v>0</v>
      </c>
      <c r="F26" s="53">
        <v>1</v>
      </c>
    </row>
    <row r="27" spans="1:7" ht="18" customHeight="1" thickBot="1" x14ac:dyDescent="0.3">
      <c r="A27" s="84" t="s">
        <v>357</v>
      </c>
      <c r="B27" s="85"/>
      <c r="C27" s="85"/>
      <c r="D27" s="86"/>
      <c r="E27" s="42">
        <f>SUM(E8:E26)</f>
        <v>47</v>
      </c>
      <c r="F27" s="62">
        <f>SUM(F8:F26)</f>
        <v>2</v>
      </c>
    </row>
    <row r="28" spans="1:7" ht="30" customHeight="1" thickBot="1" x14ac:dyDescent="0.3">
      <c r="A28" s="25" t="s">
        <v>349</v>
      </c>
      <c r="B28" s="30" t="s">
        <v>87</v>
      </c>
      <c r="C28" s="38" t="s">
        <v>165</v>
      </c>
      <c r="D28" s="51" t="s">
        <v>253</v>
      </c>
      <c r="E28" s="38">
        <v>2</v>
      </c>
      <c r="F28" s="52" t="s">
        <v>0</v>
      </c>
      <c r="G28" s="11"/>
    </row>
    <row r="29" spans="1:7" ht="30" customHeight="1" x14ac:dyDescent="0.25">
      <c r="A29" s="31" t="s">
        <v>134</v>
      </c>
      <c r="B29" s="13" t="s">
        <v>87</v>
      </c>
      <c r="C29" s="29" t="s">
        <v>165</v>
      </c>
      <c r="D29" s="51" t="s">
        <v>253</v>
      </c>
      <c r="E29" s="33">
        <v>4</v>
      </c>
      <c r="F29" s="53"/>
      <c r="G29" s="11"/>
    </row>
    <row r="30" spans="1:7" ht="30" customHeight="1" x14ac:dyDescent="0.25">
      <c r="A30" s="26" t="s">
        <v>17</v>
      </c>
      <c r="B30" s="13" t="s">
        <v>83</v>
      </c>
      <c r="C30" s="29" t="s">
        <v>166</v>
      </c>
      <c r="D30" s="36" t="s">
        <v>254</v>
      </c>
      <c r="E30" s="33">
        <v>2</v>
      </c>
      <c r="F30" s="53" t="s">
        <v>0</v>
      </c>
    </row>
    <row r="31" spans="1:7" ht="30" customHeight="1" x14ac:dyDescent="0.25">
      <c r="A31" s="26" t="s">
        <v>22</v>
      </c>
      <c r="B31" s="13" t="s">
        <v>88</v>
      </c>
      <c r="C31" s="29" t="s">
        <v>167</v>
      </c>
      <c r="D31" s="36" t="s">
        <v>255</v>
      </c>
      <c r="E31" s="33">
        <v>2</v>
      </c>
      <c r="F31" s="53" t="s">
        <v>0</v>
      </c>
    </row>
    <row r="32" spans="1:7" ht="30" customHeight="1" x14ac:dyDescent="0.25">
      <c r="A32" s="26" t="s">
        <v>18</v>
      </c>
      <c r="B32" s="13" t="s">
        <v>84</v>
      </c>
      <c r="C32" s="29" t="s">
        <v>168</v>
      </c>
      <c r="D32" s="36" t="s">
        <v>256</v>
      </c>
      <c r="E32" s="33">
        <v>2</v>
      </c>
      <c r="F32" s="53" t="s">
        <v>0</v>
      </c>
    </row>
    <row r="33" spans="1:6" ht="30" customHeight="1" x14ac:dyDescent="0.25">
      <c r="A33" s="26" t="s">
        <v>19</v>
      </c>
      <c r="B33" s="12" t="s">
        <v>82</v>
      </c>
      <c r="C33" s="29" t="s">
        <v>169</v>
      </c>
      <c r="D33" s="36" t="s">
        <v>257</v>
      </c>
      <c r="E33" s="33">
        <v>2</v>
      </c>
      <c r="F33" s="53" t="s">
        <v>0</v>
      </c>
    </row>
    <row r="34" spans="1:6" ht="30" customHeight="1" x14ac:dyDescent="0.25">
      <c r="A34" s="26" t="s">
        <v>20</v>
      </c>
      <c r="B34" s="13" t="s">
        <v>85</v>
      </c>
      <c r="C34" s="29" t="s">
        <v>170</v>
      </c>
      <c r="D34" s="36" t="s">
        <v>258</v>
      </c>
      <c r="E34" s="33">
        <v>2</v>
      </c>
      <c r="F34" s="53" t="s">
        <v>0</v>
      </c>
    </row>
    <row r="35" spans="1:6" ht="30" customHeight="1" thickBot="1" x14ac:dyDescent="0.3">
      <c r="A35" s="24" t="s">
        <v>21</v>
      </c>
      <c r="B35" s="32" t="s">
        <v>86</v>
      </c>
      <c r="C35" s="39" t="s">
        <v>171</v>
      </c>
      <c r="D35" s="63" t="s">
        <v>259</v>
      </c>
      <c r="E35" s="34">
        <v>3</v>
      </c>
      <c r="F35" s="54" t="s">
        <v>0</v>
      </c>
    </row>
    <row r="36" spans="1:6" ht="18" customHeight="1" thickBot="1" x14ac:dyDescent="0.3">
      <c r="A36" s="87" t="s">
        <v>348</v>
      </c>
      <c r="B36" s="88"/>
      <c r="C36" s="88"/>
      <c r="D36" s="89"/>
      <c r="E36" s="40">
        <f>SUM(E28:E35)</f>
        <v>19</v>
      </c>
      <c r="F36" s="55">
        <f>SUM(F28:F35)</f>
        <v>0</v>
      </c>
    </row>
    <row r="37" spans="1:6" ht="52.8" x14ac:dyDescent="0.25">
      <c r="A37" s="93" t="s">
        <v>350</v>
      </c>
      <c r="B37" s="13" t="s">
        <v>151</v>
      </c>
      <c r="C37" s="64" t="s">
        <v>260</v>
      </c>
      <c r="D37" s="64" t="s">
        <v>261</v>
      </c>
      <c r="E37" s="41">
        <v>1</v>
      </c>
      <c r="F37" s="57" t="s">
        <v>0</v>
      </c>
    </row>
    <row r="38" spans="1:6" ht="30" customHeight="1" x14ac:dyDescent="0.25">
      <c r="A38" s="26" t="s">
        <v>136</v>
      </c>
      <c r="B38" s="13" t="s">
        <v>152</v>
      </c>
      <c r="C38" s="45" t="s">
        <v>203</v>
      </c>
      <c r="D38" s="65" t="s">
        <v>262</v>
      </c>
      <c r="E38" s="29">
        <v>1</v>
      </c>
      <c r="F38" s="53" t="s">
        <v>0</v>
      </c>
    </row>
    <row r="39" spans="1:6" ht="30" customHeight="1" x14ac:dyDescent="0.25">
      <c r="A39" s="26" t="s">
        <v>137</v>
      </c>
      <c r="B39" s="13" t="s">
        <v>155</v>
      </c>
      <c r="C39" s="45" t="s">
        <v>204</v>
      </c>
      <c r="D39" s="65" t="s">
        <v>263</v>
      </c>
      <c r="E39" s="29">
        <v>2</v>
      </c>
      <c r="F39" s="53" t="s">
        <v>0</v>
      </c>
    </row>
    <row r="40" spans="1:6" ht="30" customHeight="1" x14ac:dyDescent="0.25">
      <c r="A40" s="26" t="s">
        <v>138</v>
      </c>
      <c r="B40" s="13" t="s">
        <v>153</v>
      </c>
      <c r="C40" s="45" t="s">
        <v>205</v>
      </c>
      <c r="D40" s="65" t="s">
        <v>264</v>
      </c>
      <c r="E40" s="29">
        <v>3</v>
      </c>
      <c r="F40" s="53" t="s">
        <v>0</v>
      </c>
    </row>
    <row r="41" spans="1:6" ht="52.8" x14ac:dyDescent="0.25">
      <c r="A41" s="26" t="s">
        <v>139</v>
      </c>
      <c r="B41" s="12" t="s">
        <v>146</v>
      </c>
      <c r="C41" s="64" t="s">
        <v>265</v>
      </c>
      <c r="D41" s="64" t="s">
        <v>266</v>
      </c>
      <c r="E41" s="29">
        <v>3</v>
      </c>
      <c r="F41" s="57" t="s">
        <v>0</v>
      </c>
    </row>
    <row r="42" spans="1:6" ht="52.8" x14ac:dyDescent="0.25">
      <c r="A42" s="26" t="s">
        <v>140</v>
      </c>
      <c r="B42" s="13" t="s">
        <v>151</v>
      </c>
      <c r="C42" s="64" t="s">
        <v>269</v>
      </c>
      <c r="D42" s="64" t="s">
        <v>261</v>
      </c>
      <c r="E42" s="29">
        <v>1</v>
      </c>
      <c r="F42" s="53" t="s">
        <v>0</v>
      </c>
    </row>
    <row r="43" spans="1:6" ht="52.8" x14ac:dyDescent="0.25">
      <c r="A43" s="26" t="s">
        <v>141</v>
      </c>
      <c r="B43" s="12" t="s">
        <v>147</v>
      </c>
      <c r="C43" s="64" t="s">
        <v>268</v>
      </c>
      <c r="D43" s="64" t="s">
        <v>267</v>
      </c>
      <c r="E43" s="29">
        <v>2</v>
      </c>
      <c r="F43" s="53" t="s">
        <v>0</v>
      </c>
    </row>
    <row r="44" spans="1:6" ht="30" customHeight="1" x14ac:dyDescent="0.25">
      <c r="A44" s="26" t="s">
        <v>142</v>
      </c>
      <c r="B44" s="12" t="s">
        <v>148</v>
      </c>
      <c r="C44" s="45" t="s">
        <v>206</v>
      </c>
      <c r="D44" s="65" t="s">
        <v>270</v>
      </c>
      <c r="E44" s="29">
        <v>2</v>
      </c>
      <c r="F44" s="53" t="s">
        <v>0</v>
      </c>
    </row>
    <row r="45" spans="1:6" ht="30" customHeight="1" x14ac:dyDescent="0.25">
      <c r="A45" s="26" t="s">
        <v>143</v>
      </c>
      <c r="B45" s="13" t="s">
        <v>154</v>
      </c>
      <c r="C45" s="45" t="s">
        <v>207</v>
      </c>
      <c r="D45" s="65" t="s">
        <v>271</v>
      </c>
      <c r="E45" s="29">
        <v>1</v>
      </c>
      <c r="F45" s="53" t="s">
        <v>0</v>
      </c>
    </row>
    <row r="46" spans="1:6" ht="52.8" x14ac:dyDescent="0.25">
      <c r="A46" s="26" t="s">
        <v>144</v>
      </c>
      <c r="B46" s="12" t="s">
        <v>149</v>
      </c>
      <c r="C46" s="64" t="s">
        <v>208</v>
      </c>
      <c r="D46" s="65" t="s">
        <v>272</v>
      </c>
      <c r="E46" s="29">
        <v>2</v>
      </c>
      <c r="F46" s="53" t="s">
        <v>0</v>
      </c>
    </row>
    <row r="47" spans="1:6" ht="30" customHeight="1" thickBot="1" x14ac:dyDescent="0.3">
      <c r="A47" s="35" t="s">
        <v>145</v>
      </c>
      <c r="B47" s="12" t="s">
        <v>150</v>
      </c>
      <c r="C47" s="66" t="s">
        <v>0</v>
      </c>
      <c r="D47" s="67" t="s">
        <v>0</v>
      </c>
      <c r="E47" s="43">
        <v>0</v>
      </c>
      <c r="F47" s="53" t="s">
        <v>0</v>
      </c>
    </row>
    <row r="48" spans="1:6" ht="18" customHeight="1" thickBot="1" x14ac:dyDescent="0.3">
      <c r="A48" s="79" t="s">
        <v>351</v>
      </c>
      <c r="B48" s="80"/>
      <c r="C48" s="80"/>
      <c r="D48" s="81"/>
      <c r="E48" s="44">
        <f>SUM(E37:E47)</f>
        <v>18</v>
      </c>
      <c r="F48" s="68">
        <f>SUM(F41:F47)</f>
        <v>0</v>
      </c>
    </row>
    <row r="49" spans="1:6" ht="30" customHeight="1" x14ac:dyDescent="0.25">
      <c r="A49" s="58" t="s">
        <v>24</v>
      </c>
      <c r="B49" s="13" t="s">
        <v>91</v>
      </c>
      <c r="C49" s="29" t="s">
        <v>218</v>
      </c>
      <c r="D49" s="36" t="s">
        <v>273</v>
      </c>
      <c r="E49" s="29">
        <v>2</v>
      </c>
      <c r="F49" s="53" t="s">
        <v>0</v>
      </c>
    </row>
    <row r="50" spans="1:6" ht="30" customHeight="1" x14ac:dyDescent="0.25">
      <c r="A50" s="58" t="s">
        <v>23</v>
      </c>
      <c r="B50" s="27" t="s">
        <v>135</v>
      </c>
      <c r="C50" s="29" t="s">
        <v>219</v>
      </c>
      <c r="D50" s="36" t="s">
        <v>274</v>
      </c>
      <c r="E50" s="29">
        <v>3</v>
      </c>
      <c r="F50" s="53" t="s">
        <v>0</v>
      </c>
    </row>
    <row r="51" spans="1:6" ht="30" customHeight="1" x14ac:dyDescent="0.25">
      <c r="A51" s="58" t="s">
        <v>31</v>
      </c>
      <c r="B51" s="13" t="s">
        <v>92</v>
      </c>
      <c r="C51" s="29" t="s">
        <v>220</v>
      </c>
      <c r="D51" s="36" t="s">
        <v>275</v>
      </c>
      <c r="E51" s="29">
        <v>2</v>
      </c>
      <c r="F51" s="53" t="s">
        <v>0</v>
      </c>
    </row>
    <row r="52" spans="1:6" ht="30" customHeight="1" x14ac:dyDescent="0.25">
      <c r="A52" s="58" t="s">
        <v>27</v>
      </c>
      <c r="B52" s="13" t="s">
        <v>156</v>
      </c>
      <c r="C52" s="29" t="s">
        <v>221</v>
      </c>
      <c r="D52" s="36" t="s">
        <v>276</v>
      </c>
      <c r="E52" s="29">
        <v>2</v>
      </c>
      <c r="F52" s="53" t="s">
        <v>0</v>
      </c>
    </row>
    <row r="53" spans="1:6" ht="30" customHeight="1" x14ac:dyDescent="0.25">
      <c r="A53" s="58" t="s">
        <v>25</v>
      </c>
      <c r="B53" s="13" t="s">
        <v>93</v>
      </c>
      <c r="C53" s="29" t="s">
        <v>222</v>
      </c>
      <c r="D53" s="36" t="s">
        <v>277</v>
      </c>
      <c r="E53" s="29">
        <v>4</v>
      </c>
      <c r="F53" s="53" t="s">
        <v>0</v>
      </c>
    </row>
    <row r="54" spans="1:6" ht="30" customHeight="1" x14ac:dyDescent="0.25">
      <c r="A54" s="58" t="s">
        <v>32</v>
      </c>
      <c r="B54" s="13" t="s">
        <v>95</v>
      </c>
      <c r="C54" s="29" t="s">
        <v>223</v>
      </c>
      <c r="D54" s="36" t="s">
        <v>278</v>
      </c>
      <c r="E54" s="29">
        <v>2</v>
      </c>
      <c r="F54" s="53" t="s">
        <v>0</v>
      </c>
    </row>
    <row r="55" spans="1:6" ht="30" customHeight="1" x14ac:dyDescent="0.25">
      <c r="A55" s="58" t="s">
        <v>33</v>
      </c>
      <c r="B55" s="13" t="s">
        <v>94</v>
      </c>
      <c r="C55" s="29" t="s">
        <v>224</v>
      </c>
      <c r="D55" s="36" t="s">
        <v>279</v>
      </c>
      <c r="E55" s="29">
        <v>3</v>
      </c>
      <c r="F55" s="53" t="s">
        <v>0</v>
      </c>
    </row>
    <row r="56" spans="1:6" ht="30" customHeight="1" x14ac:dyDescent="0.25">
      <c r="A56" s="58" t="s">
        <v>30</v>
      </c>
      <c r="B56" s="13" t="s">
        <v>96</v>
      </c>
      <c r="C56" s="29" t="s">
        <v>225</v>
      </c>
      <c r="D56" s="36" t="s">
        <v>280</v>
      </c>
      <c r="E56" s="29">
        <v>2</v>
      </c>
      <c r="F56" s="53" t="s">
        <v>0</v>
      </c>
    </row>
    <row r="57" spans="1:6" ht="30" customHeight="1" x14ac:dyDescent="0.25">
      <c r="A57" s="58" t="s">
        <v>26</v>
      </c>
      <c r="B57" s="12" t="s">
        <v>89</v>
      </c>
      <c r="C57" s="29" t="s">
        <v>226</v>
      </c>
      <c r="D57" s="36" t="s">
        <v>281</v>
      </c>
      <c r="E57" s="29">
        <v>2</v>
      </c>
      <c r="F57" s="53" t="s">
        <v>0</v>
      </c>
    </row>
    <row r="58" spans="1:6" ht="30" customHeight="1" x14ac:dyDescent="0.25">
      <c r="A58" s="58" t="s">
        <v>29</v>
      </c>
      <c r="B58" s="12" t="s">
        <v>90</v>
      </c>
      <c r="C58" s="29" t="s">
        <v>227</v>
      </c>
      <c r="D58" s="36" t="s">
        <v>282</v>
      </c>
      <c r="E58" s="29">
        <v>2</v>
      </c>
      <c r="F58" s="53" t="s">
        <v>0</v>
      </c>
    </row>
    <row r="59" spans="1:6" ht="30" customHeight="1" thickBot="1" x14ac:dyDescent="0.3">
      <c r="A59" s="58" t="s">
        <v>28</v>
      </c>
      <c r="B59" s="27" t="s">
        <v>164</v>
      </c>
      <c r="C59" s="29" t="s">
        <v>228</v>
      </c>
      <c r="D59" s="36" t="s">
        <v>283</v>
      </c>
      <c r="E59" s="29">
        <v>3</v>
      </c>
      <c r="F59" s="53" t="s">
        <v>0</v>
      </c>
    </row>
    <row r="60" spans="1:6" ht="18" customHeight="1" thickBot="1" x14ac:dyDescent="0.3">
      <c r="A60" s="79" t="s">
        <v>352</v>
      </c>
      <c r="B60" s="80"/>
      <c r="C60" s="80"/>
      <c r="D60" s="81"/>
      <c r="E60" s="44">
        <f>SUM(E49:E59)</f>
        <v>27</v>
      </c>
      <c r="F60" s="68">
        <f>SUM(F49:F59)</f>
        <v>0</v>
      </c>
    </row>
    <row r="61" spans="1:6" ht="30" customHeight="1" x14ac:dyDescent="0.25">
      <c r="A61" s="102" t="s">
        <v>353</v>
      </c>
      <c r="B61" s="13" t="s">
        <v>100</v>
      </c>
      <c r="C61" s="29" t="s">
        <v>209</v>
      </c>
      <c r="D61" s="36" t="s">
        <v>284</v>
      </c>
      <c r="E61" s="45">
        <v>2</v>
      </c>
      <c r="F61" s="53" t="s">
        <v>0</v>
      </c>
    </row>
    <row r="62" spans="1:6" ht="30" customHeight="1" x14ac:dyDescent="0.25">
      <c r="A62" s="58" t="s">
        <v>34</v>
      </c>
      <c r="B62" s="13" t="s">
        <v>100</v>
      </c>
      <c r="C62" s="29" t="s">
        <v>209</v>
      </c>
      <c r="D62" s="36" t="s">
        <v>284</v>
      </c>
      <c r="E62" s="29">
        <v>6</v>
      </c>
      <c r="F62" s="53" t="s">
        <v>0</v>
      </c>
    </row>
    <row r="63" spans="1:6" ht="30" customHeight="1" x14ac:dyDescent="0.25">
      <c r="A63" s="58" t="s">
        <v>35</v>
      </c>
      <c r="B63" s="12" t="s">
        <v>97</v>
      </c>
      <c r="C63" s="29" t="s">
        <v>210</v>
      </c>
      <c r="D63" s="36" t="s">
        <v>285</v>
      </c>
      <c r="E63" s="29">
        <v>3</v>
      </c>
      <c r="F63" s="53" t="s">
        <v>0</v>
      </c>
    </row>
    <row r="64" spans="1:6" ht="30" customHeight="1" x14ac:dyDescent="0.25">
      <c r="A64" s="58" t="s">
        <v>36</v>
      </c>
      <c r="B64" s="12" t="s">
        <v>98</v>
      </c>
      <c r="C64" s="29" t="s">
        <v>211</v>
      </c>
      <c r="D64" s="36" t="s">
        <v>286</v>
      </c>
      <c r="E64" s="29">
        <v>3</v>
      </c>
      <c r="F64" s="53" t="s">
        <v>0</v>
      </c>
    </row>
    <row r="65" spans="1:8" ht="30" customHeight="1" x14ac:dyDescent="0.25">
      <c r="A65" s="58" t="s">
        <v>37</v>
      </c>
      <c r="B65" s="13" t="s">
        <v>101</v>
      </c>
      <c r="C65" s="29" t="s">
        <v>212</v>
      </c>
      <c r="D65" s="36" t="s">
        <v>287</v>
      </c>
      <c r="E65" s="29">
        <v>3</v>
      </c>
      <c r="F65" s="53" t="s">
        <v>0</v>
      </c>
    </row>
    <row r="66" spans="1:8" ht="30" customHeight="1" x14ac:dyDescent="0.25">
      <c r="A66" s="58" t="s">
        <v>38</v>
      </c>
      <c r="B66" s="13" t="s">
        <v>103</v>
      </c>
      <c r="C66" s="29" t="s">
        <v>213</v>
      </c>
      <c r="D66" s="36" t="s">
        <v>288</v>
      </c>
      <c r="E66" s="29">
        <v>5</v>
      </c>
      <c r="F66" s="53" t="s">
        <v>0</v>
      </c>
    </row>
    <row r="67" spans="1:8" ht="30" customHeight="1" x14ac:dyDescent="0.25">
      <c r="A67" s="58" t="s">
        <v>39</v>
      </c>
      <c r="B67" s="13" t="s">
        <v>119</v>
      </c>
      <c r="C67" s="60" t="s">
        <v>214</v>
      </c>
      <c r="D67" s="36" t="s">
        <v>289</v>
      </c>
      <c r="E67" s="29">
        <v>3</v>
      </c>
      <c r="F67" s="53" t="s">
        <v>0</v>
      </c>
    </row>
    <row r="68" spans="1:8" ht="30" customHeight="1" x14ac:dyDescent="0.25">
      <c r="A68" s="58" t="s">
        <v>40</v>
      </c>
      <c r="B68" s="12" t="s">
        <v>99</v>
      </c>
      <c r="C68" s="29" t="s">
        <v>215</v>
      </c>
      <c r="D68" s="36" t="s">
        <v>290</v>
      </c>
      <c r="E68" s="29">
        <v>3</v>
      </c>
      <c r="F68" s="53" t="s">
        <v>0</v>
      </c>
    </row>
    <row r="69" spans="1:8" ht="30" customHeight="1" x14ac:dyDescent="0.25">
      <c r="A69" s="58" t="s">
        <v>41</v>
      </c>
      <c r="B69" s="13" t="s">
        <v>102</v>
      </c>
      <c r="C69" s="29" t="s">
        <v>216</v>
      </c>
      <c r="D69" s="36" t="s">
        <v>291</v>
      </c>
      <c r="E69" s="29">
        <v>4</v>
      </c>
      <c r="F69" s="53" t="s">
        <v>0</v>
      </c>
    </row>
    <row r="70" spans="1:8" ht="30" customHeight="1" thickBot="1" x14ac:dyDescent="0.3">
      <c r="A70" s="58" t="s">
        <v>42</v>
      </c>
      <c r="B70" s="13" t="s">
        <v>157</v>
      </c>
      <c r="C70" s="29" t="s">
        <v>217</v>
      </c>
      <c r="D70" s="36" t="s">
        <v>292</v>
      </c>
      <c r="E70" s="29">
        <v>4</v>
      </c>
      <c r="F70" s="53" t="s">
        <v>0</v>
      </c>
    </row>
    <row r="71" spans="1:8" ht="18" customHeight="1" thickBot="1" x14ac:dyDescent="0.3">
      <c r="A71" s="79" t="s">
        <v>354</v>
      </c>
      <c r="B71" s="80"/>
      <c r="C71" s="80"/>
      <c r="D71" s="81"/>
      <c r="E71" s="44">
        <f>SUM(E61:E70)</f>
        <v>36</v>
      </c>
      <c r="F71" s="68">
        <f>SUM(F61:F70)</f>
        <v>0</v>
      </c>
    </row>
    <row r="72" spans="1:8" ht="30" customHeight="1" x14ac:dyDescent="0.25">
      <c r="A72" s="69" t="s">
        <v>104</v>
      </c>
      <c r="B72" s="12" t="s">
        <v>106</v>
      </c>
      <c r="C72" s="29" t="s">
        <v>295</v>
      </c>
      <c r="D72" s="64" t="s">
        <v>294</v>
      </c>
      <c r="E72" s="29">
        <v>1</v>
      </c>
      <c r="F72" s="53" t="s">
        <v>0</v>
      </c>
      <c r="G72" s="4"/>
      <c r="H72" s="8"/>
    </row>
    <row r="73" spans="1:8" ht="30" customHeight="1" x14ac:dyDescent="0.25">
      <c r="A73" s="58" t="s">
        <v>105</v>
      </c>
      <c r="B73" s="12" t="s">
        <v>107</v>
      </c>
      <c r="C73" s="29" t="s">
        <v>296</v>
      </c>
      <c r="D73" s="64" t="s">
        <v>312</v>
      </c>
      <c r="E73" s="29">
        <v>7</v>
      </c>
      <c r="F73" s="70">
        <v>1</v>
      </c>
      <c r="G73" s="4"/>
      <c r="H73" s="8"/>
    </row>
    <row r="74" spans="1:8" ht="30" customHeight="1" x14ac:dyDescent="0.25">
      <c r="A74" s="58" t="s">
        <v>43</v>
      </c>
      <c r="B74" s="13" t="s">
        <v>111</v>
      </c>
      <c r="C74" s="29" t="s">
        <v>297</v>
      </c>
      <c r="D74" s="64" t="s">
        <v>313</v>
      </c>
      <c r="E74" s="29">
        <v>2</v>
      </c>
      <c r="F74" s="53" t="s">
        <v>0</v>
      </c>
      <c r="G74" s="4"/>
      <c r="H74" s="8"/>
    </row>
    <row r="75" spans="1:8" ht="30" customHeight="1" x14ac:dyDescent="0.25">
      <c r="A75" s="58" t="s">
        <v>44</v>
      </c>
      <c r="B75" s="12" t="s">
        <v>108</v>
      </c>
      <c r="C75" s="29" t="s">
        <v>298</v>
      </c>
      <c r="D75" s="64" t="s">
        <v>314</v>
      </c>
      <c r="E75" s="29">
        <v>1</v>
      </c>
      <c r="F75" s="53" t="s">
        <v>0</v>
      </c>
      <c r="G75" s="4"/>
      <c r="H75" s="8"/>
    </row>
    <row r="76" spans="1:8" ht="30" customHeight="1" x14ac:dyDescent="0.25">
      <c r="A76" s="58" t="s">
        <v>45</v>
      </c>
      <c r="B76" s="13" t="s">
        <v>112</v>
      </c>
      <c r="C76" s="29" t="s">
        <v>299</v>
      </c>
      <c r="D76" s="64" t="s">
        <v>315</v>
      </c>
      <c r="E76" s="29">
        <v>4</v>
      </c>
      <c r="F76" s="53" t="s">
        <v>0</v>
      </c>
      <c r="G76" s="4"/>
      <c r="H76" s="8"/>
    </row>
    <row r="77" spans="1:8" ht="30" customHeight="1" x14ac:dyDescent="0.25">
      <c r="A77" s="58" t="s">
        <v>46</v>
      </c>
      <c r="B77" s="13" t="s">
        <v>113</v>
      </c>
      <c r="C77" s="29" t="s">
        <v>300</v>
      </c>
      <c r="D77" s="64" t="s">
        <v>316</v>
      </c>
      <c r="E77" s="29">
        <v>1</v>
      </c>
      <c r="F77" s="53" t="s">
        <v>0</v>
      </c>
      <c r="G77" s="4"/>
      <c r="H77" s="8"/>
    </row>
    <row r="78" spans="1:8" ht="30" customHeight="1" x14ac:dyDescent="0.25">
      <c r="A78" s="58" t="s">
        <v>47</v>
      </c>
      <c r="B78" s="13" t="s">
        <v>158</v>
      </c>
      <c r="C78" s="29" t="s">
        <v>301</v>
      </c>
      <c r="D78" s="64" t="s">
        <v>317</v>
      </c>
      <c r="E78" s="29">
        <v>2</v>
      </c>
      <c r="F78" s="53" t="s">
        <v>0</v>
      </c>
      <c r="G78" s="4"/>
      <c r="H78" s="8"/>
    </row>
    <row r="79" spans="1:8" ht="30" customHeight="1" x14ac:dyDescent="0.25">
      <c r="A79" s="58" t="s">
        <v>48</v>
      </c>
      <c r="B79" s="13" t="s">
        <v>114</v>
      </c>
      <c r="C79" s="29" t="s">
        <v>302</v>
      </c>
      <c r="D79" s="64" t="s">
        <v>318</v>
      </c>
      <c r="E79" s="29">
        <v>3</v>
      </c>
      <c r="F79" s="53" t="s">
        <v>0</v>
      </c>
      <c r="G79" s="4"/>
      <c r="H79" s="8"/>
    </row>
    <row r="80" spans="1:8" ht="30" customHeight="1" x14ac:dyDescent="0.25">
      <c r="A80" s="58" t="s">
        <v>49</v>
      </c>
      <c r="B80" s="12" t="s">
        <v>109</v>
      </c>
      <c r="C80" s="29" t="s">
        <v>303</v>
      </c>
      <c r="D80" s="64" t="s">
        <v>319</v>
      </c>
      <c r="E80" s="29">
        <v>1</v>
      </c>
      <c r="F80" s="53" t="s">
        <v>0</v>
      </c>
      <c r="G80" s="4"/>
      <c r="H80" s="8"/>
    </row>
    <row r="81" spans="1:8" ht="30" customHeight="1" x14ac:dyDescent="0.25">
      <c r="A81" s="58" t="s">
        <v>50</v>
      </c>
      <c r="B81" s="13" t="s">
        <v>115</v>
      </c>
      <c r="C81" s="29" t="s">
        <v>304</v>
      </c>
      <c r="D81" s="64" t="s">
        <v>320</v>
      </c>
      <c r="E81" s="29">
        <v>2</v>
      </c>
      <c r="F81" s="53" t="s">
        <v>0</v>
      </c>
      <c r="G81" s="4"/>
      <c r="H81" s="8"/>
    </row>
    <row r="82" spans="1:8" ht="30" customHeight="1" x14ac:dyDescent="0.25">
      <c r="A82" s="58" t="s">
        <v>51</v>
      </c>
      <c r="B82" s="13" t="s">
        <v>116</v>
      </c>
      <c r="C82" s="29" t="s">
        <v>305</v>
      </c>
      <c r="D82" s="64" t="s">
        <v>321</v>
      </c>
      <c r="E82" s="29">
        <v>2</v>
      </c>
      <c r="F82" s="53" t="s">
        <v>0</v>
      </c>
      <c r="G82" s="4"/>
      <c r="H82" s="8"/>
    </row>
    <row r="83" spans="1:8" ht="30" customHeight="1" x14ac:dyDescent="0.25">
      <c r="A83" s="58" t="s">
        <v>52</v>
      </c>
      <c r="B83" s="13" t="s">
        <v>159</v>
      </c>
      <c r="C83" s="29" t="s">
        <v>306</v>
      </c>
      <c r="D83" s="64" t="s">
        <v>322</v>
      </c>
      <c r="E83" s="29">
        <v>1</v>
      </c>
      <c r="F83" s="53" t="s">
        <v>0</v>
      </c>
      <c r="G83" s="4"/>
      <c r="H83" s="8"/>
    </row>
    <row r="84" spans="1:8" ht="30" customHeight="1" x14ac:dyDescent="0.25">
      <c r="A84" s="58" t="s">
        <v>53</v>
      </c>
      <c r="B84" s="13" t="s">
        <v>117</v>
      </c>
      <c r="C84" s="29" t="s">
        <v>307</v>
      </c>
      <c r="D84" s="36" t="s">
        <v>323</v>
      </c>
      <c r="E84" s="29">
        <v>2</v>
      </c>
      <c r="F84" s="53" t="s">
        <v>0</v>
      </c>
    </row>
    <row r="85" spans="1:8" ht="30" customHeight="1" x14ac:dyDescent="0.25">
      <c r="A85" s="58" t="s">
        <v>54</v>
      </c>
      <c r="B85" s="12" t="s">
        <v>110</v>
      </c>
      <c r="C85" s="29" t="s">
        <v>308</v>
      </c>
      <c r="D85" s="36" t="s">
        <v>324</v>
      </c>
      <c r="E85" s="29">
        <v>3</v>
      </c>
      <c r="F85" s="53" t="s">
        <v>0</v>
      </c>
    </row>
    <row r="86" spans="1:8" ht="30" customHeight="1" x14ac:dyDescent="0.25">
      <c r="A86" s="58" t="s">
        <v>55</v>
      </c>
      <c r="B86" s="13" t="s">
        <v>160</v>
      </c>
      <c r="C86" s="29" t="s">
        <v>309</v>
      </c>
      <c r="D86" s="36" t="s">
        <v>325</v>
      </c>
      <c r="E86" s="29">
        <v>2</v>
      </c>
      <c r="F86" s="53" t="s">
        <v>0</v>
      </c>
    </row>
    <row r="87" spans="1:8" ht="30" customHeight="1" x14ac:dyDescent="0.25">
      <c r="A87" s="58" t="s">
        <v>56</v>
      </c>
      <c r="B87" s="13" t="s">
        <v>118</v>
      </c>
      <c r="C87" s="29" t="s">
        <v>310</v>
      </c>
      <c r="D87" s="36" t="s">
        <v>326</v>
      </c>
      <c r="E87" s="29">
        <v>3</v>
      </c>
      <c r="F87" s="53" t="s">
        <v>0</v>
      </c>
    </row>
    <row r="88" spans="1:8" ht="30" customHeight="1" thickBot="1" x14ac:dyDescent="0.3">
      <c r="A88" s="58" t="s">
        <v>57</v>
      </c>
      <c r="B88" s="13" t="s">
        <v>161</v>
      </c>
      <c r="C88" s="29" t="s">
        <v>311</v>
      </c>
      <c r="D88" s="33" t="s">
        <v>327</v>
      </c>
      <c r="E88" s="29">
        <v>1</v>
      </c>
      <c r="F88" s="53" t="s">
        <v>0</v>
      </c>
    </row>
    <row r="89" spans="1:8" ht="18" customHeight="1" thickBot="1" x14ac:dyDescent="0.3">
      <c r="A89" s="79" t="s">
        <v>355</v>
      </c>
      <c r="B89" s="80"/>
      <c r="C89" s="80"/>
      <c r="D89" s="81"/>
      <c r="E89" s="44">
        <f>SUM(E72:E88)</f>
        <v>38</v>
      </c>
      <c r="F89" s="68">
        <f>SUM(F72:F88)</f>
        <v>1</v>
      </c>
    </row>
    <row r="90" spans="1:8" ht="26.4" x14ac:dyDescent="0.25">
      <c r="A90" s="58" t="s">
        <v>58</v>
      </c>
      <c r="B90" s="13" t="s">
        <v>122</v>
      </c>
      <c r="C90" s="29" t="s">
        <v>172</v>
      </c>
      <c r="D90" s="36" t="s">
        <v>331</v>
      </c>
      <c r="E90" s="29">
        <v>2</v>
      </c>
      <c r="F90" s="53" t="s">
        <v>0</v>
      </c>
      <c r="G90" s="5"/>
      <c r="H90" s="9"/>
    </row>
    <row r="91" spans="1:8" ht="26.4" x14ac:dyDescent="0.25">
      <c r="A91" s="58" t="s">
        <v>59</v>
      </c>
      <c r="B91" s="13" t="s">
        <v>123</v>
      </c>
      <c r="C91" s="29" t="s">
        <v>173</v>
      </c>
      <c r="D91" s="36" t="s">
        <v>332</v>
      </c>
      <c r="E91" s="29">
        <v>2</v>
      </c>
      <c r="F91" s="53" t="s">
        <v>0</v>
      </c>
      <c r="G91" s="6"/>
      <c r="H91" s="9"/>
    </row>
    <row r="92" spans="1:8" ht="26.4" x14ac:dyDescent="0.25">
      <c r="A92" s="58" t="s">
        <v>60</v>
      </c>
      <c r="B92" s="13" t="s">
        <v>130</v>
      </c>
      <c r="C92" s="29" t="s">
        <v>293</v>
      </c>
      <c r="D92" s="36" t="s">
        <v>333</v>
      </c>
      <c r="E92" s="29">
        <v>1</v>
      </c>
      <c r="F92" s="53" t="s">
        <v>0</v>
      </c>
      <c r="G92" s="5"/>
      <c r="H92" s="10"/>
    </row>
    <row r="93" spans="1:8" ht="26.4" x14ac:dyDescent="0.25">
      <c r="A93" s="58" t="s">
        <v>61</v>
      </c>
      <c r="B93" s="13" t="s">
        <v>124</v>
      </c>
      <c r="C93" s="29" t="s">
        <v>174</v>
      </c>
      <c r="D93" s="36" t="s">
        <v>334</v>
      </c>
      <c r="E93" s="29">
        <v>2</v>
      </c>
      <c r="F93" s="53" t="s">
        <v>0</v>
      </c>
    </row>
    <row r="94" spans="1:8" ht="30" customHeight="1" x14ac:dyDescent="0.25">
      <c r="A94" s="58" t="s">
        <v>62</v>
      </c>
      <c r="B94" s="13" t="s">
        <v>125</v>
      </c>
      <c r="C94" s="29" t="s">
        <v>175</v>
      </c>
      <c r="D94" s="36" t="s">
        <v>345</v>
      </c>
      <c r="E94" s="29">
        <v>2</v>
      </c>
      <c r="F94" s="53" t="s">
        <v>0</v>
      </c>
    </row>
    <row r="95" spans="1:8" ht="26.4" x14ac:dyDescent="0.25">
      <c r="A95" s="58" t="s">
        <v>63</v>
      </c>
      <c r="B95" s="13" t="s">
        <v>126</v>
      </c>
      <c r="C95" s="29" t="s">
        <v>176</v>
      </c>
      <c r="D95" s="36" t="s">
        <v>335</v>
      </c>
      <c r="E95" s="29">
        <v>4</v>
      </c>
      <c r="F95" s="53" t="s">
        <v>0</v>
      </c>
    </row>
    <row r="96" spans="1:8" ht="26.4" x14ac:dyDescent="0.25">
      <c r="A96" s="58" t="s">
        <v>64</v>
      </c>
      <c r="B96" s="13" t="s">
        <v>129</v>
      </c>
      <c r="C96" s="29" t="s">
        <v>177</v>
      </c>
      <c r="D96" s="36" t="s">
        <v>336</v>
      </c>
      <c r="E96" s="29">
        <v>3</v>
      </c>
      <c r="F96" s="53" t="s">
        <v>0</v>
      </c>
    </row>
    <row r="97" spans="1:6" ht="26.4" x14ac:dyDescent="0.25">
      <c r="A97" s="58" t="s">
        <v>65</v>
      </c>
      <c r="B97" s="71" t="s">
        <v>120</v>
      </c>
      <c r="C97" s="29" t="s">
        <v>178</v>
      </c>
      <c r="D97" s="36" t="s">
        <v>337</v>
      </c>
      <c r="E97" s="29">
        <v>3</v>
      </c>
      <c r="F97" s="53" t="s">
        <v>0</v>
      </c>
    </row>
    <row r="98" spans="1:6" ht="26.4" x14ac:dyDescent="0.25">
      <c r="A98" s="58" t="s">
        <v>66</v>
      </c>
      <c r="B98" s="12" t="s">
        <v>121</v>
      </c>
      <c r="C98" s="29" t="s">
        <v>179</v>
      </c>
      <c r="D98" s="36" t="s">
        <v>338</v>
      </c>
      <c r="E98" s="29">
        <v>3</v>
      </c>
      <c r="F98" s="53" t="s">
        <v>0</v>
      </c>
    </row>
    <row r="99" spans="1:6" ht="26.4" x14ac:dyDescent="0.25">
      <c r="A99" s="58" t="s">
        <v>67</v>
      </c>
      <c r="B99" s="13" t="s">
        <v>127</v>
      </c>
      <c r="C99" s="29" t="s">
        <v>180</v>
      </c>
      <c r="D99" s="36" t="s">
        <v>339</v>
      </c>
      <c r="E99" s="29">
        <v>2</v>
      </c>
      <c r="F99" s="53" t="s">
        <v>0</v>
      </c>
    </row>
    <row r="100" spans="1:6" ht="28.2" customHeight="1" thickBot="1" x14ac:dyDescent="0.3">
      <c r="A100" s="72" t="s">
        <v>68</v>
      </c>
      <c r="B100" s="32" t="s">
        <v>128</v>
      </c>
      <c r="C100" s="39" t="s">
        <v>181</v>
      </c>
      <c r="D100" s="63" t="s">
        <v>340</v>
      </c>
      <c r="E100" s="39">
        <v>2</v>
      </c>
      <c r="F100" s="54" t="s">
        <v>0</v>
      </c>
    </row>
    <row r="101" spans="1:6" ht="18" customHeight="1" thickBot="1" x14ac:dyDescent="0.3">
      <c r="A101" s="79" t="s">
        <v>356</v>
      </c>
      <c r="B101" s="80"/>
      <c r="C101" s="80"/>
      <c r="D101" s="81"/>
      <c r="E101" s="44">
        <f>SUM(E90:E100)</f>
        <v>26</v>
      </c>
      <c r="F101" s="68">
        <f>SUM(F90:F100)</f>
        <v>0</v>
      </c>
    </row>
    <row r="102" spans="1:6" ht="24" customHeight="1" thickBot="1" x14ac:dyDescent="0.3">
      <c r="D102" s="73" t="s">
        <v>69</v>
      </c>
      <c r="E102" s="46">
        <f>SUM(E7,E27,E36,E48,E60,E71,E89,E101)</f>
        <v>220</v>
      </c>
      <c r="F102" s="74">
        <f>SUM(F7,F27,F36,F48,F60,F71,F89,F101)</f>
        <v>7</v>
      </c>
    </row>
    <row r="112" spans="1:6" x14ac:dyDescent="0.25">
      <c r="A112" s="75"/>
      <c r="B112" s="75"/>
      <c r="C112" s="76"/>
      <c r="D112" s="77"/>
      <c r="E112" s="47"/>
      <c r="F112" s="75"/>
    </row>
  </sheetData>
  <sortState ref="A60:E74">
    <sortCondition ref="A60"/>
  </sortState>
  <mergeCells count="12">
    <mergeCell ref="D3:D4"/>
    <mergeCell ref="C3:C4"/>
    <mergeCell ref="E3:F3"/>
    <mergeCell ref="A27:D27"/>
    <mergeCell ref="A36:D36"/>
    <mergeCell ref="A3:B4"/>
    <mergeCell ref="A7:D7"/>
    <mergeCell ref="A48:D48"/>
    <mergeCell ref="A60:D60"/>
    <mergeCell ref="A71:D71"/>
    <mergeCell ref="A89:D89"/>
    <mergeCell ref="A101:D101"/>
  </mergeCells>
  <pageMargins left="0.70866141732283472" right="0.31496062992125984" top="0.59055118110236227" bottom="0.59055118110236227" header="0.11811023622047245" footer="0.31496062992125984"/>
  <pageSetup paperSize="9" scale="82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8"/>
  <sheetViews>
    <sheetView workbookViewId="0">
      <selection activeCell="C18" sqref="C18"/>
    </sheetView>
  </sheetViews>
  <sheetFormatPr defaultColWidth="8.88671875" defaultRowHeight="13.2" x14ac:dyDescent="0.25"/>
  <cols>
    <col min="1" max="1" width="23.88671875" style="19" customWidth="1"/>
    <col min="2" max="2" width="11.44140625" style="21" customWidth="1"/>
    <col min="3" max="3" width="56.6640625" style="19" customWidth="1"/>
    <col min="4" max="16384" width="8.88671875" style="19"/>
  </cols>
  <sheetData>
    <row r="1" spans="1:4" x14ac:dyDescent="0.25">
      <c r="A1" s="17"/>
      <c r="B1" s="18"/>
    </row>
    <row r="2" spans="1:4" x14ac:dyDescent="0.25">
      <c r="A2" s="20"/>
    </row>
    <row r="3" spans="1:4" x14ac:dyDescent="0.25">
      <c r="A3" s="20"/>
    </row>
    <row r="10" spans="1:4" x14ac:dyDescent="0.25">
      <c r="A10" s="15"/>
      <c r="B10" s="16"/>
    </row>
    <row r="11" spans="1:4" x14ac:dyDescent="0.25">
      <c r="A11" s="15"/>
      <c r="B11" s="16"/>
    </row>
    <row r="12" spans="1:4" x14ac:dyDescent="0.25">
      <c r="A12" s="17"/>
      <c r="B12" s="18"/>
    </row>
    <row r="13" spans="1:4" x14ac:dyDescent="0.25">
      <c r="A13" s="15"/>
    </row>
    <row r="14" spans="1:4" x14ac:dyDescent="0.25">
      <c r="C14" s="22"/>
      <c r="D14" s="22"/>
    </row>
    <row r="15" spans="1:4" x14ac:dyDescent="0.25">
      <c r="C15" s="22"/>
      <c r="D15" s="22"/>
    </row>
    <row r="16" spans="1:4" x14ac:dyDescent="0.25">
      <c r="C16" s="22"/>
      <c r="D16" s="22"/>
    </row>
    <row r="17" spans="1:4" x14ac:dyDescent="0.25">
      <c r="C17" s="22"/>
      <c r="D17" s="22"/>
    </row>
    <row r="25" spans="1:4" x14ac:dyDescent="0.25">
      <c r="A25" s="15"/>
      <c r="B25" s="16"/>
    </row>
    <row r="26" spans="1:4" x14ac:dyDescent="0.25">
      <c r="A26" s="15"/>
    </row>
    <row r="43" spans="1:2" x14ac:dyDescent="0.25">
      <c r="A43" s="15"/>
      <c r="B43" s="16"/>
    </row>
    <row r="44" spans="1:2" x14ac:dyDescent="0.25">
      <c r="A44" s="15"/>
    </row>
    <row r="54" spans="1:2" x14ac:dyDescent="0.25">
      <c r="A54" s="15"/>
      <c r="B54" s="16"/>
    </row>
    <row r="55" spans="1:2" x14ac:dyDescent="0.25">
      <c r="A55" s="15"/>
    </row>
    <row r="67" spans="1:3" x14ac:dyDescent="0.25">
      <c r="A67" s="15"/>
      <c r="B67" s="16"/>
    </row>
    <row r="68" spans="1:3" x14ac:dyDescent="0.25">
      <c r="A68" s="15"/>
    </row>
    <row r="69" spans="1:3" x14ac:dyDescent="0.25">
      <c r="A69" s="15"/>
      <c r="B69" s="16"/>
    </row>
    <row r="70" spans="1:3" ht="20.399999999999999" customHeight="1" x14ac:dyDescent="0.25">
      <c r="A70" s="15"/>
    </row>
    <row r="71" spans="1:3" x14ac:dyDescent="0.25">
      <c r="A71" s="15"/>
      <c r="B71" s="16"/>
      <c r="C71" s="23"/>
    </row>
    <row r="72" spans="1:3" x14ac:dyDescent="0.25">
      <c r="A72" s="15"/>
    </row>
    <row r="86" spans="1:2" x14ac:dyDescent="0.25">
      <c r="A86" s="15"/>
      <c r="B86" s="16"/>
    </row>
    <row r="87" spans="1:2" x14ac:dyDescent="0.25">
      <c r="A87" s="15"/>
    </row>
    <row r="88" spans="1:2" x14ac:dyDescent="0.25">
      <c r="A88" s="15"/>
      <c r="B88" s="16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Místa plnění a kontakty</vt:lpstr>
      <vt:lpstr>List1</vt:lpstr>
    </vt:vector>
  </TitlesOfParts>
  <Company>ČSSZ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Marková Sylva (ČSSZ 23)</dc:creator>
  <cp:lastModifiedBy>Marková Sylva (ČSSZ 23)</cp:lastModifiedBy>
  <cp:lastPrinted>2020-06-11T12:04:28Z</cp:lastPrinted>
  <dcterms:created xsi:type="dcterms:W3CDTF">2016-10-06T08:36:50Z</dcterms:created>
  <dcterms:modified xsi:type="dcterms:W3CDTF">2020-06-19T08:43:43Z</dcterms:modified>
</cp:coreProperties>
</file>