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defaultThemeVersion="124226"/>
  <bookViews>
    <workbookView xWindow="0" yWindow="0" windowWidth="25440" windowHeight="12435" activeTab="6"/>
  </bookViews>
  <sheets>
    <sheet name="1. list-VO" sheetId="1" r:id="rId1"/>
    <sheet name="2. list - MO-příspěvkovky" sheetId="7" r:id="rId2"/>
    <sheet name="3. list MO - nebyty" sheetId="6" r:id="rId3"/>
    <sheet name="4. list - MO - byty" sheetId="2" r:id="rId4"/>
    <sheet name="5. list-MO-veř_osv" sheetId="3" r:id="rId5"/>
    <sheet name="List1" sheetId="4" state="hidden" r:id="rId6"/>
    <sheet name="List5" sheetId="8" r:id="rId7"/>
  </sheets>
  <definedNames>
    <definedName name="_xlnm._FilterDatabase" localSheetId="3" hidden="1">'4. list - MO - byty'!$B$2:$M$49</definedName>
    <definedName name="_xlnm._FilterDatabase" localSheetId="4" hidden="1">'5. list-MO-veř_osv'!$B$2:$P$121</definedName>
    <definedName name="_xlnm.Print_Area" localSheetId="4">'5. list-MO-veř_osv'!$B$2:$M$124</definedName>
    <definedName name="Z_99890FD6_F458_49BC_8291_CC07FD25262F_.wvu.FilterData" localSheetId="3" hidden="1">'4. list - MO - byty'!$A$2:$S$51</definedName>
    <definedName name="Z_99890FD6_F458_49BC_8291_CC07FD25262F_.wvu.FilterData" localSheetId="4" hidden="1">'5. list-MO-veř_osv'!$B$2:$P$121</definedName>
    <definedName name="Z_99890FD6_F458_49BC_8291_CC07FD25262F_.wvu.PrintArea" localSheetId="4" hidden="1">'5. list-MO-veř_osv'!$B$2:$M$124</definedName>
    <definedName name="Z_AD7B6A67_E815_4004_933A_8B99AE513529_.wvu.FilterData" localSheetId="3" hidden="1">'4. list - MO - byty'!$A$2:$S$51</definedName>
    <definedName name="Z_AD7B6A67_E815_4004_933A_8B99AE513529_.wvu.FilterData" localSheetId="4" hidden="1">'5. list-MO-veř_osv'!$B$2:$P$121</definedName>
    <definedName name="Z_AD7B6A67_E815_4004_933A_8B99AE513529_.wvu.PrintArea" localSheetId="4" hidden="1">'5. list-MO-veř_osv'!$B$2:$M$124</definedName>
  </definedNames>
  <calcPr calcId="125725"/>
  <customWorkbookViews>
    <customWorkbookView name="Ing. Věra Havlová - vlastní zobrazení" guid="{AD7B6A67-E815-4004-933A-8B99AE513529}" mergeInterval="0" personalView="1" maximized="1" xWindow="1" yWindow="1" windowWidth="1436" windowHeight="806" activeSheetId="1"/>
    <customWorkbookView name="Müller Tomáš Ing. - vlastní zobrazení" guid="{99890FD6-F458-49BC-8291-CC07FD25262F}" mergeInterval="0" personalView="1" maximized="1" xWindow="1" yWindow="1" windowWidth="1276" windowHeight="794" activeSheetId="3"/>
  </customWorkbookViews>
</workbook>
</file>

<file path=xl/calcChain.xml><?xml version="1.0" encoding="utf-8"?>
<calcChain xmlns="http://schemas.openxmlformats.org/spreadsheetml/2006/main">
  <c r="B4" i="2"/>
  <c r="B5" i="6"/>
  <c r="B6" s="1"/>
  <c r="B7" s="1"/>
  <c r="B8" s="1"/>
  <c r="B9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3" s="1"/>
  <c r="B6" i="7" l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104" s="1"/>
  <c r="B4" i="3" l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M9" i="1" l="1"/>
  <c r="M10"/>
  <c r="M11"/>
  <c r="M12"/>
  <c r="M13"/>
  <c r="M14"/>
  <c r="M15"/>
  <c r="M16"/>
  <c r="M17"/>
  <c r="M18"/>
  <c r="M8"/>
  <c r="M7"/>
  <c r="M5" l="1"/>
  <c r="M27" l="1"/>
  <c r="R47"/>
  <c r="M40"/>
  <c r="M45"/>
  <c r="R48"/>
  <c r="M48"/>
  <c r="M47"/>
  <c r="R46"/>
  <c r="M46"/>
  <c r="R45"/>
  <c r="R44"/>
  <c r="M44"/>
  <c r="R43"/>
  <c r="M43"/>
  <c r="R42"/>
  <c r="M42"/>
  <c r="R41"/>
  <c r="M41"/>
  <c r="R40"/>
  <c r="R39"/>
  <c r="M39"/>
  <c r="R38"/>
  <c r="M38"/>
  <c r="R37"/>
  <c r="M37"/>
  <c r="Q35"/>
  <c r="P35"/>
  <c r="L35"/>
  <c r="K35"/>
  <c r="R35" l="1"/>
  <c r="M35"/>
  <c r="Q5" l="1"/>
  <c r="P5"/>
  <c r="R7"/>
  <c r="R8"/>
  <c r="R9"/>
  <c r="R10"/>
  <c r="R11"/>
  <c r="R12"/>
  <c r="R13"/>
  <c r="R14"/>
  <c r="R15"/>
  <c r="R16"/>
  <c r="R17"/>
  <c r="R18"/>
  <c r="M22"/>
  <c r="M23"/>
  <c r="M24"/>
  <c r="M25"/>
  <c r="M26"/>
  <c r="M28"/>
  <c r="M29"/>
  <c r="M30"/>
  <c r="M31"/>
  <c r="M32"/>
  <c r="M33"/>
  <c r="K20"/>
  <c r="L20"/>
  <c r="K5"/>
  <c r="L5"/>
  <c r="R26"/>
  <c r="R30"/>
  <c r="R31"/>
  <c r="R28"/>
  <c r="R25"/>
  <c r="R23"/>
  <c r="R32"/>
  <c r="R22"/>
  <c r="Q20"/>
  <c r="P20"/>
  <c r="R29"/>
  <c r="R27"/>
  <c r="R33"/>
  <c r="R24"/>
  <c r="B5" i="2" l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M20" i="1"/>
  <c r="R5"/>
  <c r="R20"/>
</calcChain>
</file>

<file path=xl/comments1.xml><?xml version="1.0" encoding="utf-8"?>
<comments xmlns="http://schemas.openxmlformats.org/spreadsheetml/2006/main">
  <authors>
    <author>Hruška Michal</author>
    <author>Müller Tomáš</author>
  </authors>
  <commentList>
    <comment ref="F76" authorId="0">
      <text>
        <r>
          <rPr>
            <b/>
            <sz val="9"/>
            <color indexed="81"/>
            <rFont val="Tahoma"/>
            <family val="2"/>
            <charset val="238"/>
          </rPr>
          <t>Hruška Michal:</t>
        </r>
        <r>
          <rPr>
            <sz val="9"/>
            <color indexed="81"/>
            <rFont val="Tahoma"/>
            <family val="2"/>
            <charset val="238"/>
          </rPr>
          <t xml:space="preserve">
nejsou faktury
není v seznamu OM k 10. 10. 2013</t>
        </r>
      </text>
    </comment>
    <comment ref="F86" authorId="1">
      <text>
        <r>
          <rPr>
            <b/>
            <sz val="9"/>
            <color indexed="81"/>
            <rFont val="Tahoma"/>
            <family val="2"/>
            <charset val="238"/>
          </rPr>
          <t>Müller Tomáš:</t>
        </r>
        <r>
          <rPr>
            <sz val="9"/>
            <color indexed="81"/>
            <rFont val="Tahoma"/>
            <family val="2"/>
            <charset val="238"/>
          </rPr>
          <t xml:space="preserve">
Zkontrolovat, jestli byly tyto OM v balíku faktur od Centra soc. služeb - když ano, převést tam</t>
        </r>
      </text>
    </comment>
  </commentList>
</comments>
</file>

<file path=xl/comments2.xml><?xml version="1.0" encoding="utf-8"?>
<comments xmlns="http://schemas.openxmlformats.org/spreadsheetml/2006/main">
  <authors>
    <author>Hruška Michal</author>
  </authors>
  <commentLis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>Hruška Michal:</t>
        </r>
        <r>
          <rPr>
            <sz val="9"/>
            <color indexed="81"/>
            <rFont val="Tahoma"/>
            <family val="2"/>
            <charset val="238"/>
          </rPr>
          <t xml:space="preserve">
nejsou faktury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>Hruška Michal:</t>
        </r>
        <r>
          <rPr>
            <sz val="9"/>
            <color indexed="81"/>
            <rFont val="Tahoma"/>
            <family val="2"/>
            <charset val="238"/>
          </rPr>
          <t xml:space="preserve">
nejsou faktury</t>
        </r>
      </text>
    </comment>
  </commentList>
</comments>
</file>

<file path=xl/comments3.xml><?xml version="1.0" encoding="utf-8"?>
<comments xmlns="http://schemas.openxmlformats.org/spreadsheetml/2006/main">
  <authors>
    <author>Tomáš Müller</author>
  </authors>
  <commentList>
    <comment ref="I30" authorId="0">
      <text>
        <r>
          <rPr>
            <b/>
            <sz val="9"/>
            <color indexed="81"/>
            <rFont val="Tahoma"/>
            <family val="2"/>
            <charset val="238"/>
          </rPr>
          <t>Tomáš Müller:</t>
        </r>
        <r>
          <rPr>
            <sz val="9"/>
            <color indexed="81"/>
            <rFont val="Tahoma"/>
            <family val="2"/>
            <charset val="238"/>
          </rPr>
          <t xml:space="preserve">
dle ČEZ 3x40 A</t>
        </r>
      </text>
    </comment>
  </commentList>
</comments>
</file>

<file path=xl/comments4.xml><?xml version="1.0" encoding="utf-8"?>
<comments xmlns="http://schemas.openxmlformats.org/spreadsheetml/2006/main">
  <authors>
    <author>Tomáš Müller</author>
  </authors>
  <commentList>
    <comment ref="J96" authorId="0">
      <text>
        <r>
          <rPr>
            <b/>
            <sz val="9"/>
            <color indexed="81"/>
            <rFont val="Tahoma"/>
            <family val="2"/>
            <charset val="238"/>
          </rPr>
          <t>Tomáš Müller:</t>
        </r>
        <r>
          <rPr>
            <sz val="9"/>
            <color indexed="81"/>
            <rFont val="Tahoma"/>
            <family val="2"/>
            <charset val="238"/>
          </rPr>
          <t xml:space="preserve">
od ČEZ k 10.10.2013 0 MWh
</t>
        </r>
      </text>
    </comment>
  </commentList>
</comments>
</file>

<file path=xl/sharedStrings.xml><?xml version="1.0" encoding="utf-8"?>
<sst xmlns="http://schemas.openxmlformats.org/spreadsheetml/2006/main" count="1682" uniqueCount="1004">
  <si>
    <t>Poř. číslo</t>
  </si>
  <si>
    <t xml:space="preserve">Odběratel </t>
  </si>
  <si>
    <t>IČ</t>
  </si>
  <si>
    <t>Číslo odběrného místa</t>
  </si>
  <si>
    <t>Adresa odběrného místa - ulice, čp, PSČ, město</t>
  </si>
  <si>
    <t>EAN</t>
  </si>
  <si>
    <t>Distribuční sazba</t>
  </si>
  <si>
    <t>Velikost jističe      [A]</t>
  </si>
  <si>
    <t>Roční odběr celkem [MWh]</t>
  </si>
  <si>
    <t>Adresa pro zasílání faktur</t>
  </si>
  <si>
    <t>Základní škola Děčín II</t>
  </si>
  <si>
    <t>0002904881</t>
  </si>
  <si>
    <t>C 02d</t>
  </si>
  <si>
    <t>3x40A</t>
  </si>
  <si>
    <t>Roční odběr VT   [MWh]</t>
  </si>
  <si>
    <t>Roční odběr NT   [MWh]</t>
  </si>
  <si>
    <t>Kamenická  1145/50, 405 02 Děčín</t>
  </si>
  <si>
    <t>0002904883</t>
  </si>
  <si>
    <t>Kamenická  1145/50, 405 02 Děčín, školní druž. OM0205105</t>
  </si>
  <si>
    <t>859182400406544066</t>
  </si>
  <si>
    <t>3x25A</t>
  </si>
  <si>
    <t>859182400406846320</t>
  </si>
  <si>
    <t>3x100A</t>
  </si>
  <si>
    <t>0002877865</t>
  </si>
  <si>
    <t>Kamenická  1058/48, 405 02 Děčín</t>
  </si>
  <si>
    <t>859182400406846276</t>
  </si>
  <si>
    <t>0002904880</t>
  </si>
  <si>
    <t>859182400406544035</t>
  </si>
  <si>
    <t>3x200A</t>
  </si>
  <si>
    <t>Základní škola a Mateřská škola Děčín VIII, Vojanova 178/12, příspěvková organizace</t>
  </si>
  <si>
    <t>0002885474</t>
  </si>
  <si>
    <t>Srní 97, 405 02 Děčín, mateřská škola OM0187148</t>
  </si>
  <si>
    <t>859182400406760428</t>
  </si>
  <si>
    <t>C 25d</t>
  </si>
  <si>
    <t>Mateřská škola Děčín II, Riegrova 454/12</t>
  </si>
  <si>
    <t>Pohraničí 455/34, 405 02 Děčín</t>
  </si>
  <si>
    <t>859182400406887552</t>
  </si>
  <si>
    <t>3x50A</t>
  </si>
  <si>
    <t>Mateřská škola Děčín II, Riegrova 454/12, Riegrova 454/12, 405 02 Děčín 2</t>
  </si>
  <si>
    <t>0002904960</t>
  </si>
  <si>
    <t>Riegrova 454/12, 405 02 Děčín</t>
  </si>
  <si>
    <t>859182400406543106</t>
  </si>
  <si>
    <t>Základní škola a Mateřská škola, Děčín příspěvková organizace Březová 369/25</t>
  </si>
  <si>
    <t>0002909058</t>
  </si>
  <si>
    <t>Březová 369/25, 405 02 Děčín,  OM0209341</t>
  </si>
  <si>
    <t>859182400406496877</t>
  </si>
  <si>
    <t>Školní jídelna</t>
  </si>
  <si>
    <t>0002909059</t>
  </si>
  <si>
    <t>0002873704</t>
  </si>
  <si>
    <t>Jungmannova 640/3, 405 02 Děčín</t>
  </si>
  <si>
    <t>859182400406892235</t>
  </si>
  <si>
    <t>1x25A</t>
  </si>
  <si>
    <t>Školní jídelna Děčín I, příspěvková organizace Sládkova 1300/13</t>
  </si>
  <si>
    <t>0002873705</t>
  </si>
  <si>
    <t>0002870457</t>
  </si>
  <si>
    <t>Sládkova 1300/13, 405 02 Děčín</t>
  </si>
  <si>
    <t>859182400406927890</t>
  </si>
  <si>
    <t>3x315A</t>
  </si>
  <si>
    <t>Mateřská škola Děčín II, Liliová 277/1, příspěvková organizace</t>
  </si>
  <si>
    <t>0002877969</t>
  </si>
  <si>
    <t>Liliová 277/1, 405 02 Děčín</t>
  </si>
  <si>
    <t>859182400406844678</t>
  </si>
  <si>
    <t>3x63A</t>
  </si>
  <si>
    <t>Mateřská škola Děčín XXXII, Májová 372</t>
  </si>
  <si>
    <t>0002897766</t>
  </si>
  <si>
    <t>Májová 372, 407 11 Děčín</t>
  </si>
  <si>
    <t>859182400406624140</t>
  </si>
  <si>
    <t>Základní škola Dr. Miroslava Tyrše Děčín II, příspěvková organizace</t>
  </si>
  <si>
    <t>0002905119</t>
  </si>
  <si>
    <t>Vrchlického 630/5, 405 02 Děčín</t>
  </si>
  <si>
    <t>Vrchlického 630/5, 405 02 Děčín, škola OM0205378</t>
  </si>
  <si>
    <t>859182400406541393</t>
  </si>
  <si>
    <t>C 26d</t>
  </si>
  <si>
    <t>3x160A</t>
  </si>
  <si>
    <t>Základní škola a Mateřská škola Děčín IV, Máchovo náměstí 688/11, příspěvková organizace</t>
  </si>
  <si>
    <t>0002874253</t>
  </si>
  <si>
    <t>Máchovo náměstí 688/14, 405 02 Děčín</t>
  </si>
  <si>
    <t>859182400406885756</t>
  </si>
  <si>
    <t>Březová 370/33, 405 02 Děčín, 370/33  OM0209342</t>
  </si>
  <si>
    <t>859182400406496884</t>
  </si>
  <si>
    <t>3x145A</t>
  </si>
  <si>
    <t>Základní škola a Mateřská škola, Děčín příspěvková organizace, Březová 369/25, 405 02 Děčín 2</t>
  </si>
  <si>
    <t>0002874254</t>
  </si>
  <si>
    <t>Máchovo náměstí 688/14, 405 02 Děčín, škola   OM0175505</t>
  </si>
  <si>
    <t>859182400406885763</t>
  </si>
  <si>
    <t>C 03d</t>
  </si>
  <si>
    <t>Máchovo náměstí 688/11, 405 02 Děčín</t>
  </si>
  <si>
    <t>0002898185</t>
  </si>
  <si>
    <t>Děčín XII-Vilsnice 44, 405 02 Děčín</t>
  </si>
  <si>
    <t>859182400406619924</t>
  </si>
  <si>
    <t>3x55A</t>
  </si>
  <si>
    <t>0003264624</t>
  </si>
  <si>
    <t>Vrchlického 630/5, 405 02 Děčín, škola OM0421503</t>
  </si>
  <si>
    <t>859182400402933093</t>
  </si>
  <si>
    <t>0002905117</t>
  </si>
  <si>
    <t>Vrchlického 443/7, 405 02 Děčín, škola OM0205376</t>
  </si>
  <si>
    <t>859182400406541379</t>
  </si>
  <si>
    <t>0002897815</t>
  </si>
  <si>
    <t>K.H.Borovského 336, 407 11 Děčín</t>
  </si>
  <si>
    <t>859182400406623761</t>
  </si>
  <si>
    <t>0002894879</t>
  </si>
  <si>
    <t>Dlouhá 112, 405 02 Děčín</t>
  </si>
  <si>
    <t>859182400406656875</t>
  </si>
  <si>
    <t>3x32A</t>
  </si>
  <si>
    <t>0002877968</t>
  </si>
  <si>
    <t>859182400406844661</t>
  </si>
  <si>
    <t>0002905102</t>
  </si>
  <si>
    <t>Tylova 814/1, 405 02 Děčín, školka   OM0205355</t>
  </si>
  <si>
    <t>859182400406542062</t>
  </si>
  <si>
    <t>3x43A</t>
  </si>
  <si>
    <t>0002873703</t>
  </si>
  <si>
    <t>859182400406892242</t>
  </si>
  <si>
    <t>859182400406892259</t>
  </si>
  <si>
    <t>0002901580</t>
  </si>
  <si>
    <t>Vojanova 178/12, 405 02 Děčín</t>
  </si>
  <si>
    <t>859182400406581450</t>
  </si>
  <si>
    <t>3x132A</t>
  </si>
  <si>
    <t>0002901579</t>
  </si>
  <si>
    <t>859182400406581443</t>
  </si>
  <si>
    <t>0002901578</t>
  </si>
  <si>
    <t>859182400406581436</t>
  </si>
  <si>
    <t>3x170A</t>
  </si>
  <si>
    <t>0002904950</t>
  </si>
  <si>
    <t>Na Stráni 879/2, 405 02 Děčín, škola  OM0205176</t>
  </si>
  <si>
    <t>859182400406543878</t>
  </si>
  <si>
    <t>3x80A</t>
  </si>
  <si>
    <t>Na Stráni 879/2, 405 02 Děčín</t>
  </si>
  <si>
    <t>0002904828</t>
  </si>
  <si>
    <t>Thunská 1303/4, 405 02 Děčín, 4    OM0205046</t>
  </si>
  <si>
    <t>859182400406545278</t>
  </si>
  <si>
    <t>0003290331</t>
  </si>
  <si>
    <t>859182400402950731</t>
  </si>
  <si>
    <t>0002901567</t>
  </si>
  <si>
    <t>859182400406582174</t>
  </si>
  <si>
    <t>0002885470</t>
  </si>
  <si>
    <t>SV. Čecha 207/7, 405 02 Děčín, Jalůvčí 7  OM0187143</t>
  </si>
  <si>
    <t>859182400406761272</t>
  </si>
  <si>
    <t>Základní škola Děčín XXVII, Kosmonautů 177</t>
  </si>
  <si>
    <t>0002901700</t>
  </si>
  <si>
    <t>Kosmonautů 177, 405 02 Děčín</t>
  </si>
  <si>
    <t>0002901701</t>
  </si>
  <si>
    <t>Kosmonautů 178, 405 02 Děčín, MATEŘSKÁ ŠKOLKA  OM0201978</t>
  </si>
  <si>
    <t>859182400406580033</t>
  </si>
  <si>
    <t>859182400406580026</t>
  </si>
  <si>
    <t>Základní škola Děčín IX, Na Pěšině 330</t>
  </si>
  <si>
    <t>0002909489</t>
  </si>
  <si>
    <t>Na Pěšině 330, 405 05 Děčín</t>
  </si>
  <si>
    <t>859182400406492657</t>
  </si>
  <si>
    <t>3x500A</t>
  </si>
  <si>
    <t>0002909340</t>
  </si>
  <si>
    <t>Rudolfova 76, 405 05 Děčín</t>
  </si>
  <si>
    <t>859182400406493760</t>
  </si>
  <si>
    <t>Dům dětí a mládeže Děčín IV, Teplická 344/38</t>
  </si>
  <si>
    <t>Teplická 344/38, 405 02 Děčín, 346/40a  OM0175223</t>
  </si>
  <si>
    <t>859182400406888344</t>
  </si>
  <si>
    <t>Teplická 344/38, 405 02 Děčín 2</t>
  </si>
  <si>
    <t>0002897804</t>
  </si>
  <si>
    <t>V Sídlišti 387, 407 11 Děčín</t>
  </si>
  <si>
    <t>859182400406623648</t>
  </si>
  <si>
    <t>Městské divadlo Děčín, příspěvková organ</t>
  </si>
  <si>
    <t>00673692</t>
  </si>
  <si>
    <t>Podmokelská 1070/24, 405 02 Děčín</t>
  </si>
  <si>
    <t>Teplická 587/75, 405 02 Děčín 2</t>
  </si>
  <si>
    <t>0002874037</t>
  </si>
  <si>
    <t>Teplická 587/75, 405 02 Děčín</t>
  </si>
  <si>
    <t>859182400406887873</t>
  </si>
  <si>
    <t>0002873645</t>
  </si>
  <si>
    <t>859182400406892488</t>
  </si>
  <si>
    <t>0002873644</t>
  </si>
  <si>
    <t>859182400406892471</t>
  </si>
  <si>
    <t>3x125A</t>
  </si>
  <si>
    <t>Zámek Děčín, příspěvková organizace</t>
  </si>
  <si>
    <t>00078867</t>
  </si>
  <si>
    <t>0002901529</t>
  </si>
  <si>
    <t>Zámecká 21, 405 02 Děčín 2</t>
  </si>
  <si>
    <t>859182400406582648</t>
  </si>
  <si>
    <t>Dlouhá jízda 1254, 405 02 Děčín</t>
  </si>
  <si>
    <t>Základní škola Děčín XXXII, Míru 152, příspěvková organizace</t>
  </si>
  <si>
    <t>72744448</t>
  </si>
  <si>
    <t>100605</t>
  </si>
  <si>
    <t>Přímá 153, Děčín XXXII</t>
  </si>
  <si>
    <t>859182400406625482</t>
  </si>
  <si>
    <t>Míru 152, 407 11 Děčín XXXII</t>
  </si>
  <si>
    <t>2894900</t>
  </si>
  <si>
    <t>Míru 152, Děčín XXXII-Boletice nad Labem</t>
  </si>
  <si>
    <t>859182400406656219</t>
  </si>
  <si>
    <t>2894901</t>
  </si>
  <si>
    <t>Míru 153, Děčín XXXII-Boletice nad Labem</t>
  </si>
  <si>
    <t>859182400406656226</t>
  </si>
  <si>
    <t>STATUTÁRNÍ MĚSTO DĚČÍN</t>
  </si>
  <si>
    <t>00261238</t>
  </si>
  <si>
    <t>0002873718</t>
  </si>
  <si>
    <t>Mírové nám. 1175/5, 405 02 Děčín, ve sklepě  OM0174914</t>
  </si>
  <si>
    <t>859182400406891559</t>
  </si>
  <si>
    <t>Mírové nám. 1175/5, 405 38 Děčín</t>
  </si>
  <si>
    <t>0002873714</t>
  </si>
  <si>
    <t>Mírové nám. 242/4, 405 02 Děčín, 4  OM01749205</t>
  </si>
  <si>
    <t>859182400406891467</t>
  </si>
  <si>
    <t>0002874261</t>
  </si>
  <si>
    <t>859182400406885848</t>
  </si>
  <si>
    <t>0002874260</t>
  </si>
  <si>
    <t>Na Valech 156/6 405 02 Děčín, 2vchod od potoka  OM 0175511</t>
  </si>
  <si>
    <t>859182400406885824</t>
  </si>
  <si>
    <t>0002873839</t>
  </si>
  <si>
    <t>859182400406890194</t>
  </si>
  <si>
    <t>3x60A</t>
  </si>
  <si>
    <t>0002870527</t>
  </si>
  <si>
    <t>28. října 1155/2, 405 02 Děčín</t>
  </si>
  <si>
    <t>859182400406927760</t>
  </si>
  <si>
    <t>3x250A</t>
  </si>
  <si>
    <t>1000060875</t>
  </si>
  <si>
    <t>28. října 225/1, 405 02 Děčín, kamera MÚ</t>
  </si>
  <si>
    <t>859182400407376956</t>
  </si>
  <si>
    <t>C 01d</t>
  </si>
  <si>
    <t>1x6A</t>
  </si>
  <si>
    <t>0002873595</t>
  </si>
  <si>
    <t>Březová 415/41a, 405 02 Děčín</t>
  </si>
  <si>
    <t>859182400406892822</t>
  </si>
  <si>
    <t>0002897628</t>
  </si>
  <si>
    <t>Spojenců 159, 407 11 Děčín, pož.zbrojnice   OM0197931</t>
  </si>
  <si>
    <t>859182400406626274</t>
  </si>
  <si>
    <t>0003525571</t>
  </si>
  <si>
    <t>859182400400111813</t>
  </si>
  <si>
    <t>0002894938</t>
  </si>
  <si>
    <t xml:space="preserve">Klicperova 231, 405 02 Děčín </t>
  </si>
  <si>
    <t>859182400406655731</t>
  </si>
  <si>
    <t>C 45d</t>
  </si>
  <si>
    <t>Lesní úřad Děčín, příspěvková organizace</t>
  </si>
  <si>
    <t>47274760</t>
  </si>
  <si>
    <t>1000083537</t>
  </si>
  <si>
    <t>Bynovská 74/20, 405 02 Děčín</t>
  </si>
  <si>
    <t>859182400407410711</t>
  </si>
  <si>
    <t>ZOOLOGICKÁ ZAHRADA DĚČÍN Pastýřská stěna, příspěvková organizace</t>
  </si>
  <si>
    <t>00078921</t>
  </si>
  <si>
    <t>0002901573</t>
  </si>
  <si>
    <t>Žižkova 1286/15, 405 02 Děčín, pod ZOO   OM0201839</t>
  </si>
  <si>
    <t>859182400406581344</t>
  </si>
  <si>
    <t>Žižkova 1286/15, 405 02 Děčín</t>
  </si>
  <si>
    <t>0003492629</t>
  </si>
  <si>
    <t>Teplická 19/24, 405 02 Děčín</t>
  </si>
  <si>
    <t>0002894931</t>
  </si>
  <si>
    <t xml:space="preserve">Klicperova 219, 405 02 Děčín, na domě 219- býv.bowling  OM0194929 </t>
  </si>
  <si>
    <t>859182400406655656</t>
  </si>
  <si>
    <t>C 35d</t>
  </si>
  <si>
    <t>0002870381</t>
  </si>
  <si>
    <t>Maroldova 1408, 405 02 Děčín, WC  OM0171188</t>
  </si>
  <si>
    <t>859182400406928880</t>
  </si>
  <si>
    <t>0003530273</t>
  </si>
  <si>
    <t>Teplická 1900/35, 405 02 Děčín, zachodky  OM0834609</t>
  </si>
  <si>
    <t>859182400400356177</t>
  </si>
  <si>
    <t>3x16A</t>
  </si>
  <si>
    <t>1000156228</t>
  </si>
  <si>
    <t>859182400407492540</t>
  </si>
  <si>
    <t>0002873688</t>
  </si>
  <si>
    <t>859182400406892075</t>
  </si>
  <si>
    <t>3x86A</t>
  </si>
  <si>
    <t>0002870574</t>
  </si>
  <si>
    <t>859182400406927340</t>
  </si>
  <si>
    <t>Děčínská sportovní, příspěvková organizace</t>
  </si>
  <si>
    <t>0003497027</t>
  </si>
  <si>
    <t>859182400407142179</t>
  </si>
  <si>
    <t>Rezervovaný příkon   [MW]</t>
  </si>
  <si>
    <t>Roční rezervovaná kapacita   [MW]</t>
  </si>
  <si>
    <t>0003503725</t>
  </si>
  <si>
    <t>Oblouková 579/1, 405 02 Děčín</t>
  </si>
  <si>
    <t>859182400407140441</t>
  </si>
  <si>
    <t>3x400A</t>
  </si>
  <si>
    <t>0002892508</t>
  </si>
  <si>
    <t>859182400406682812</t>
  </si>
  <si>
    <t>C 62d</t>
  </si>
  <si>
    <t>1x40A</t>
  </si>
  <si>
    <t>0002897537</t>
  </si>
  <si>
    <t>Plzeňská  , 405 02 Děčín, veřejné osvětlení</t>
  </si>
  <si>
    <t>859182400406627158</t>
  </si>
  <si>
    <t>0002897538</t>
  </si>
  <si>
    <t>0002897542</t>
  </si>
  <si>
    <t>0002897543</t>
  </si>
  <si>
    <t>0002897549</t>
  </si>
  <si>
    <t>0002897551</t>
  </si>
  <si>
    <t>0002897554</t>
  </si>
  <si>
    <t>0002897556</t>
  </si>
  <si>
    <t>0002897559</t>
  </si>
  <si>
    <t>0002897560</t>
  </si>
  <si>
    <t>0002897566</t>
  </si>
  <si>
    <t>0002897574</t>
  </si>
  <si>
    <t>0002897576</t>
  </si>
  <si>
    <t>0002897577</t>
  </si>
  <si>
    <t>0002897617</t>
  </si>
  <si>
    <t>0002897536</t>
  </si>
  <si>
    <t>0002897601</t>
  </si>
  <si>
    <t>0002897607</t>
  </si>
  <si>
    <t>0002897612</t>
  </si>
  <si>
    <t>0002897590</t>
  </si>
  <si>
    <t>0002897609</t>
  </si>
  <si>
    <t>0002897525</t>
  </si>
  <si>
    <t>0002897591</t>
  </si>
  <si>
    <t>0002897618</t>
  </si>
  <si>
    <t>0002897619</t>
  </si>
  <si>
    <t>0002897579</t>
  </si>
  <si>
    <t xml:space="preserve"> Sofijská 970/35 , 405 02 Děčín, veřejné osvětlení</t>
  </si>
  <si>
    <t>859182400406626656</t>
  </si>
  <si>
    <t>859182400406627202</t>
  </si>
  <si>
    <t>859182400406626625</t>
  </si>
  <si>
    <t>859182400406626151</t>
  </si>
  <si>
    <t>859182400406627141</t>
  </si>
  <si>
    <t>859182400406626311</t>
  </si>
  <si>
    <t>859182400406625994</t>
  </si>
  <si>
    <t>859182400406626052</t>
  </si>
  <si>
    <t>1x16A</t>
  </si>
  <si>
    <t>859182400406626106</t>
  </si>
  <si>
    <t>Pod Vrchem 244, 405 02 Děčín, veřejné osvětlení</t>
  </si>
  <si>
    <t>859182400406626472</t>
  </si>
  <si>
    <t>859182400406626489</t>
  </si>
  <si>
    <t>859182400406626649</t>
  </si>
  <si>
    <t>859182400406625888</t>
  </si>
  <si>
    <t>859182400406626076</t>
  </si>
  <si>
    <t>859182400406627035</t>
  </si>
  <si>
    <t>859182400406626397</t>
  </si>
  <si>
    <t>859182400406625895</t>
  </si>
  <si>
    <t>859182400406626168</t>
  </si>
  <si>
    <t>859182400406626175</t>
  </si>
  <si>
    <t>U Plovárny 1190/14, 405 02 Děčín, veřejné osvětlení</t>
  </si>
  <si>
    <t>Písecká 40, 405 02 Děčín, veřejné osvětlení</t>
  </si>
  <si>
    <t>Bynovská 46/42, 405 02 Děčín, veřejné osvětlení</t>
  </si>
  <si>
    <t>Teplická 44, 405 02 Děčín, veřejné osvětlení</t>
  </si>
  <si>
    <t>Teplická 137, 405 02 Děčín, veřejné osvětlení</t>
  </si>
  <si>
    <t>J.Š.Baara 829/20, 405 02 Děčín, veřejné osvětlení</t>
  </si>
  <si>
    <t>Ústecká 454/74, 405 02 Děčín, veřejné osvětlení</t>
  </si>
  <si>
    <t>28. října 110/11, 405 02 Děčín, veřejné osvětlení</t>
  </si>
  <si>
    <t>Na Pěšině 273, 405 02 Děčín, veřejné osvětlení</t>
  </si>
  <si>
    <t>U Obory 13/61, 405 02 Děčín, veřejné osvětlení</t>
  </si>
  <si>
    <t>Truhlářská 214/3, 405 02 Děčín, veřejné osvětlení</t>
  </si>
  <si>
    <t>Čsl.armády 943/9, 405 02 Děčín, veřejné osvětlení</t>
  </si>
  <si>
    <t>859182400406626373</t>
  </si>
  <si>
    <t>859182400406626540</t>
  </si>
  <si>
    <t>859182400406626670</t>
  </si>
  <si>
    <t>Želenická 61/60, 405 02 Děčín, veřejné osvětlení</t>
  </si>
  <si>
    <t>Dělnická 628, 405 02 Děčín, veřejné osvětlení</t>
  </si>
  <si>
    <t>Dělnická 590/59 , 405 02 Děčín, veřejné osvětlení</t>
  </si>
  <si>
    <t>859182400406627165</t>
  </si>
  <si>
    <t>859182400406626427</t>
  </si>
  <si>
    <t>859182400406626441</t>
  </si>
  <si>
    <t>0002894890</t>
  </si>
  <si>
    <t>0002894897</t>
  </si>
  <si>
    <t>0002894918</t>
  </si>
  <si>
    <t>0002894880</t>
  </si>
  <si>
    <t>0002894930</t>
  </si>
  <si>
    <t>0002894924</t>
  </si>
  <si>
    <t>0002897611</t>
  </si>
  <si>
    <t>0002894944</t>
  </si>
  <si>
    <t>0002894951</t>
  </si>
  <si>
    <t>0002897532</t>
  </si>
  <si>
    <t>0002897613</t>
  </si>
  <si>
    <t>0002895122</t>
  </si>
  <si>
    <t>0002895123</t>
  </si>
  <si>
    <t>0002897600</t>
  </si>
  <si>
    <t>0002897526</t>
  </si>
  <si>
    <t>0002897527</t>
  </si>
  <si>
    <t>0002897595</t>
  </si>
  <si>
    <t>0002897597</t>
  </si>
  <si>
    <t>0003521172</t>
  </si>
  <si>
    <t>0002897718</t>
  </si>
  <si>
    <t>0002897750</t>
  </si>
  <si>
    <t>0002897571</t>
  </si>
  <si>
    <t>0002897570</t>
  </si>
  <si>
    <t>0002897535</t>
  </si>
  <si>
    <t>0002897592</t>
  </si>
  <si>
    <t>0002897581</t>
  </si>
  <si>
    <t>Kamenná 25, 405 02 Děčín, veřejné osvětlení</t>
  </si>
  <si>
    <t>859182400406656103</t>
  </si>
  <si>
    <t>Míru 78, 405 02 Děčín, veřejné osvětlení</t>
  </si>
  <si>
    <t>859182400406656172</t>
  </si>
  <si>
    <t>Vítězství 111, 405 02 Děčín, veřejné osvětlení</t>
  </si>
  <si>
    <t>859182400406656394</t>
  </si>
  <si>
    <t>Dlouhá 124, 405 02 Děčín, veřejné osvětlení</t>
  </si>
  <si>
    <t>859182400406656882</t>
  </si>
  <si>
    <t>Klicperova 40, 405 02 Děčín, veřejné osvětlení</t>
  </si>
  <si>
    <t>859182400406655649</t>
  </si>
  <si>
    <t>Jakuby 7, 405 02 Děčín, veřejné osvětlení</t>
  </si>
  <si>
    <t>859182400406655564</t>
  </si>
  <si>
    <t>859182400406626090</t>
  </si>
  <si>
    <t>Děčín XIX-Dolní Žleb 124, 405 02 Děčín, veř. osvětlení</t>
  </si>
  <si>
    <t>Děčín XXX-Velká Veleň 72, 405 02 Děčín,   veř. osvětl.</t>
  </si>
  <si>
    <t>Vítězství 94, 405 02 Děčín, veřejné osvětlení</t>
  </si>
  <si>
    <t>859182400406655793</t>
  </si>
  <si>
    <t>Vítězství 32, 405 02 Děčín, veřejné osvětlení</t>
  </si>
  <si>
    <t>859182400406655861</t>
  </si>
  <si>
    <t>859182400406627103</t>
  </si>
  <si>
    <t>859182400406626113</t>
  </si>
  <si>
    <t>Děčín XXXV-Lesná 61, 405 02 Děčín, veřejné osvětlení</t>
  </si>
  <si>
    <t>859182400406654208</t>
  </si>
  <si>
    <t>859182400406653317</t>
  </si>
  <si>
    <t>Sv. Čecha 43, 405 02 Děčín, veřejné osvětlení</t>
  </si>
  <si>
    <t>859182400406625987</t>
  </si>
  <si>
    <t>Žlebská 52, 405 02 Děčín, veřejné osvětlení</t>
  </si>
  <si>
    <t>859182400406627042</t>
  </si>
  <si>
    <t>859182400406627059</t>
  </si>
  <si>
    <t>Děčín XV-Prostřední Žleb 13, 405 02 Děčín, veř. Osvětl.</t>
  </si>
  <si>
    <t>859182400406625932</t>
  </si>
  <si>
    <t>Děčín XVIII-Maxičky 22, 405 02 Děčín, veřejné osvětlení</t>
  </si>
  <si>
    <t>859182400406625956</t>
  </si>
  <si>
    <t>Děčín XVII-Jalůvčí 21, 405 02 Děčín, veřejné osvětlení</t>
  </si>
  <si>
    <t>859182400400269200</t>
  </si>
  <si>
    <t>Lesní mlýn 6, 407 11 Děčín, veřejné osvětlení</t>
  </si>
  <si>
    <t>Teplická 40/20U, 405 05 Děčín, veřejné osvětlení</t>
  </si>
  <si>
    <t>Vítězství 126, 407 11 Děčín, veřejné osvětlení</t>
  </si>
  <si>
    <t>859182400406625406</t>
  </si>
  <si>
    <t>Čsl. partyzánů 368, 407 11 Děčín, veřejné osvětlení</t>
  </si>
  <si>
    <t>859182400406624874</t>
  </si>
  <si>
    <t>U Tvrze 1505/13, 405 02 Děčín, veřejné osvětlení</t>
  </si>
  <si>
    <t>859182400406626595</t>
  </si>
  <si>
    <t>U Tvrze 1468/39, 405 02 Děčín, veřejné osvětlení</t>
  </si>
  <si>
    <t>859182400406626588</t>
  </si>
  <si>
    <t>Litoměřická 94/23, 405 02 Děčín, veřejné osvětlení</t>
  </si>
  <si>
    <t>Litoměřická 69/133, 405 02 Děčín, veřejné osvětlení</t>
  </si>
  <si>
    <t>859182400406627134</t>
  </si>
  <si>
    <t>859182400406625901</t>
  </si>
  <si>
    <t>Kamenická  , 405 02 Děčín, veřejné osvětlení</t>
  </si>
  <si>
    <t>859182400406626694</t>
  </si>
  <si>
    <t>0002897558</t>
  </si>
  <si>
    <t>0003521328</t>
  </si>
  <si>
    <t>0002897555</t>
  </si>
  <si>
    <t>0002897546</t>
  </si>
  <si>
    <t>0002897548</t>
  </si>
  <si>
    <t>0002897562</t>
  </si>
  <si>
    <t>0002897580</t>
  </si>
  <si>
    <t>0002897540</t>
  </si>
  <si>
    <t>0002897589</t>
  </si>
  <si>
    <t>0002897578</t>
  </si>
  <si>
    <t>0002897584</t>
  </si>
  <si>
    <t>0002897598</t>
  </si>
  <si>
    <t>0002897604</t>
  </si>
  <si>
    <t>0002897530</t>
  </si>
  <si>
    <t>0002897533</t>
  </si>
  <si>
    <t>0002897545</t>
  </si>
  <si>
    <t>0002897587</t>
  </si>
  <si>
    <t>0002897588</t>
  </si>
  <si>
    <t>0002897596</t>
  </si>
  <si>
    <t>0002897603</t>
  </si>
  <si>
    <t>0002897610</t>
  </si>
  <si>
    <t>0002897583</t>
  </si>
  <si>
    <t>0002897553</t>
  </si>
  <si>
    <t>0002897599</t>
  </si>
  <si>
    <t>0002897605</t>
  </si>
  <si>
    <t>0002897529</t>
  </si>
  <si>
    <t>0002897539</t>
  </si>
  <si>
    <t>0002897585</t>
  </si>
  <si>
    <t>0002897557</t>
  </si>
  <si>
    <t>0002897569</t>
  </si>
  <si>
    <t>0002897616</t>
  </si>
  <si>
    <t>0002897586</t>
  </si>
  <si>
    <t>0002897531</t>
  </si>
  <si>
    <t>0002897547</t>
  </si>
  <si>
    <t>0002897572</t>
  </si>
  <si>
    <t>0002897534</t>
  </si>
  <si>
    <t>0002897565</t>
  </si>
  <si>
    <t>0002897622</t>
  </si>
  <si>
    <t>0002897528</t>
  </si>
  <si>
    <t>0002897544</t>
  </si>
  <si>
    <t>0002897561</t>
  </si>
  <si>
    <t>0002897563</t>
  </si>
  <si>
    <t>0002897564</t>
  </si>
  <si>
    <t>0002897582</t>
  </si>
  <si>
    <t>0002897593</t>
  </si>
  <si>
    <t>0002897594</t>
  </si>
  <si>
    <t>0002897615</t>
  </si>
  <si>
    <t>0002897621</t>
  </si>
  <si>
    <t>0002897575</t>
  </si>
  <si>
    <t>0002897602</t>
  </si>
  <si>
    <t>0002897567</t>
  </si>
  <si>
    <t>0002897550</t>
  </si>
  <si>
    <t>0002897552</t>
  </si>
  <si>
    <t>0002897573</t>
  </si>
  <si>
    <t>0002897606</t>
  </si>
  <si>
    <t>0002897608</t>
  </si>
  <si>
    <t>0002897620</t>
  </si>
  <si>
    <t>0002897541</t>
  </si>
  <si>
    <t>0002897568</t>
  </si>
  <si>
    <t>0002897614</t>
  </si>
  <si>
    <t>1000125424</t>
  </si>
  <si>
    <t>Želenická 495/36, 405 02 Děčín, veřejné osvětlení</t>
  </si>
  <si>
    <t>859182400406626465</t>
  </si>
  <si>
    <t>Krásnostudenecká 949/2, 405 02 Děčín, veř. osvětl.</t>
  </si>
  <si>
    <t>859182400400269217</t>
  </si>
  <si>
    <t>El. Krásnohorské 656/1, 405 02 Děčín, veřejné osvětlení</t>
  </si>
  <si>
    <t>859182400406626434</t>
  </si>
  <si>
    <t>Slovanská 1409/60, 405 02 Děčín, veřejné osvětlení</t>
  </si>
  <si>
    <t>859182400406626342</t>
  </si>
  <si>
    <t>Wolkerova 725/30, 405 02 Děčín, veřejné osvětlení</t>
  </si>
  <si>
    <t>859182400406626366</t>
  </si>
  <si>
    <t>Riegrova 631/4, 405 02 Děčín, veřejné osvětlení</t>
  </si>
  <si>
    <t>859182400406626502</t>
  </si>
  <si>
    <t>Slovanská 896, 405 02 Děčín, veřejné osvětlení</t>
  </si>
  <si>
    <t>859182400406626687</t>
  </si>
  <si>
    <t>Oldřichovská 61/53, 405 02 Děčín, veřejné osvětlení</t>
  </si>
  <si>
    <t>859182400406627189</t>
  </si>
  <si>
    <t>Na Hrázi 92/4, 405 02 Děčín, veřejné osvětlení</t>
  </si>
  <si>
    <t>859182400406625871</t>
  </si>
  <si>
    <t>Liberecká 1021/24, 405 02 Děčín, veřejné osvětlení</t>
  </si>
  <si>
    <t>859182400406626663</t>
  </si>
  <si>
    <t>Folknářská 1043/2, 405 02 Děčín, veřejné osvětlení</t>
  </si>
  <si>
    <t>859182400406626724</t>
  </si>
  <si>
    <t>Folknářská 30, 405 02 Děčín, veřejné osvětlení</t>
  </si>
  <si>
    <t>859182400406625963</t>
  </si>
  <si>
    <t>Hřbitovní 1388/24, 405 02 Děčín, veřejné osvětlení</t>
  </si>
  <si>
    <t>859182400406626021</t>
  </si>
  <si>
    <t>Žižkova 236/6, 405 02 Děčín, veřejné osvětlení</t>
  </si>
  <si>
    <t>859182400406627080</t>
  </si>
  <si>
    <t>Žižkova 38/344, 405 02 Děčín, veřejné osvětlení</t>
  </si>
  <si>
    <t>859182400406627110</t>
  </si>
  <si>
    <t>Děčín XVI-Přípeř 738/4, 405 02 Děčín, veřejné osvětlení</t>
  </si>
  <si>
    <t>859182400406626335</t>
  </si>
  <si>
    <t>Kosmonautů 157, 405 02 Děčín, veřejné osvětlení</t>
  </si>
  <si>
    <t>859182400406626755</t>
  </si>
  <si>
    <t>Děčín XXVII-Březiny 20, 405 02 Děčín, veřejné osvětlení</t>
  </si>
  <si>
    <t>859182400406625864</t>
  </si>
  <si>
    <t>Děčín XXVII-Březiny 21, 405 02 Děčín, veřejné osvětlení</t>
  </si>
  <si>
    <t>859182400406625949</t>
  </si>
  <si>
    <t>Děčín XXVII-Březiny 59, 405 02 Děčín, veřejné osvětlení</t>
  </si>
  <si>
    <t>Děčín XXVII-Březiny 117, 405 02 Děčín, veř. osvětlení</t>
  </si>
  <si>
    <t>859182400406626014</t>
  </si>
  <si>
    <t>859182400406626083</t>
  </si>
  <si>
    <t>859182400406626717</t>
  </si>
  <si>
    <t>Sládkova 631/31, 405 02 Děčín, veřejné osvětlení</t>
  </si>
  <si>
    <t>859182400406626410</t>
  </si>
  <si>
    <t>Děčín XII-Vilsnice 36, 405 02 Děčín, veřejné osvětlení</t>
  </si>
  <si>
    <t>859182400406625970</t>
  </si>
  <si>
    <t>Ústecká 67, 405 02 Děčín, veřejné osvětlení</t>
  </si>
  <si>
    <t>859182400406626038</t>
  </si>
  <si>
    <t>859182400406627073</t>
  </si>
  <si>
    <t>859182400406627172</t>
  </si>
  <si>
    <t>859182400406626731</t>
  </si>
  <si>
    <t>Jiráskova 539/24, 405 02 Děčín, veřejné osvětlení</t>
  </si>
  <si>
    <t>859182400406626458</t>
  </si>
  <si>
    <t>Na Stráni 1728/29U, 405 02 Děčín, veřejné osvětlení</t>
  </si>
  <si>
    <t>859182400406626571</t>
  </si>
  <si>
    <t>859182400406626144</t>
  </si>
  <si>
    <t>Žerotínova 357/48  , 405 02 Děčín, veřejné osvětlení</t>
  </si>
  <si>
    <t>859182400406626748</t>
  </si>
  <si>
    <t>859182400406627097</t>
  </si>
  <si>
    <t>859182400406626359</t>
  </si>
  <si>
    <t>Na Svahu 1366/1, 405 02 Děčín, veřejné osvětlení</t>
  </si>
  <si>
    <t>859182400406626601</t>
  </si>
  <si>
    <t>Pivovarská 185/48, 405 02 Děčín, veřejné osvětlení</t>
  </si>
  <si>
    <t>859182400406627127</t>
  </si>
  <si>
    <t>Jeronýmova 225/18, 405 02 Děčín, veřejné osvětlení</t>
  </si>
  <si>
    <t>859182400406626533</t>
  </si>
  <si>
    <t>Na Valech 1680/5, 405 02 Děčín, veřejné osvětlení</t>
  </si>
  <si>
    <t>859182400406626205</t>
  </si>
  <si>
    <t>859182400406627066</t>
  </si>
  <si>
    <t>859182400406626328</t>
  </si>
  <si>
    <t>859182400406626496</t>
  </si>
  <si>
    <t>859182400406626519</t>
  </si>
  <si>
    <t>859182400406626526</t>
  </si>
  <si>
    <t>859182400406626700</t>
  </si>
  <si>
    <t>Řetězová 198, 405 02 Děčín, veřejné osvětlení</t>
  </si>
  <si>
    <t>859182400406625918</t>
  </si>
  <si>
    <t>5. května 13/21, 405 02 Děčín, veřejné osvětlení</t>
  </si>
  <si>
    <t>859182400406625925</t>
  </si>
  <si>
    <t>859182400406626137</t>
  </si>
  <si>
    <t>859182400406626199</t>
  </si>
  <si>
    <t>Na Výšinách 1115/33, 405 02 Děčín, veřejné osvětlení</t>
  </si>
  <si>
    <t>859182400406626632</t>
  </si>
  <si>
    <t>Rytířská 77/2, 405 02 Děčín, veřejné osvětlení</t>
  </si>
  <si>
    <t>859182400406626007</t>
  </si>
  <si>
    <t>859182400406626557</t>
  </si>
  <si>
    <t>859182400406580125</t>
  </si>
  <si>
    <t>859182400406626380</t>
  </si>
  <si>
    <t>859182400406626403</t>
  </si>
  <si>
    <t>J. z Poděbrad 1314/68U  , 405 02 Děčín, veř.osvětl.</t>
  </si>
  <si>
    <t>859182400406626618</t>
  </si>
  <si>
    <t>859182400406626045</t>
  </si>
  <si>
    <t>859182400406626069</t>
  </si>
  <si>
    <t>859182400406626182</t>
  </si>
  <si>
    <t>Kladenská 314/11, 405 02 Děčín, veřejné osvětlení</t>
  </si>
  <si>
    <t>859182400406627196</t>
  </si>
  <si>
    <t>Ploučnická 217/45, 405 02 Děčín, veřejné osvětlení</t>
  </si>
  <si>
    <t>859182400406626564</t>
  </si>
  <si>
    <t>Gagarinova 179, 405 02 Děčín, veřejné osvětlení</t>
  </si>
  <si>
    <t>859182400406626120</t>
  </si>
  <si>
    <t>Zámecká u TS, 405 02 Děčín, veřejné osvětlení</t>
  </si>
  <si>
    <t>859182400407457013</t>
  </si>
  <si>
    <t xml:space="preserve">Loubská (u ČSPL) , 405 02 Děčín, veřejné osvětlení </t>
  </si>
  <si>
    <t>Děčín XVI-Přípeř 67, 405 02 Děčín, (u viaduktu) veř.osv.</t>
  </si>
  <si>
    <t>Děčín XIX-Dolní Žleb , 405 02 Děčín, (zast.ČD) veř.osv.</t>
  </si>
  <si>
    <t>Děčín XIX-Dolní Žleb 147, 405 02 Děčín, (přívoz) v.osv.</t>
  </si>
  <si>
    <t>Veveří , 405 02 Děčín, (u TS) veřejné osvětlení</t>
  </si>
  <si>
    <t>El. Krásnohorské , 405 02 Děčín, (u TS) veř.osvětlení</t>
  </si>
  <si>
    <t>0002894987</t>
  </si>
  <si>
    <t>0002894942</t>
  </si>
  <si>
    <t>0003442136</t>
  </si>
  <si>
    <t>0003519022</t>
  </si>
  <si>
    <t>0003519054</t>
  </si>
  <si>
    <t>0002873713</t>
  </si>
  <si>
    <t>0002877944</t>
  </si>
  <si>
    <t>0002877945</t>
  </si>
  <si>
    <t>0002877949</t>
  </si>
  <si>
    <t>0002877953</t>
  </si>
  <si>
    <t>0002877957</t>
  </si>
  <si>
    <t>0002877950</t>
  </si>
  <si>
    <t>0002877951</t>
  </si>
  <si>
    <t>0002877952</t>
  </si>
  <si>
    <t>0002877954</t>
  </si>
  <si>
    <t>0002877955</t>
  </si>
  <si>
    <t>0002877956</t>
  </si>
  <si>
    <t>859182400406655359</t>
  </si>
  <si>
    <t>859182400406655779</t>
  </si>
  <si>
    <t>859182400400281868</t>
  </si>
  <si>
    <t>859182400400158092</t>
  </si>
  <si>
    <t>859182400400158122</t>
  </si>
  <si>
    <t>3x20A</t>
  </si>
  <si>
    <t>Mírové nám. 242/4, 405 02 Děčín</t>
  </si>
  <si>
    <t>859182400406891450</t>
  </si>
  <si>
    <t>Krásnostudenecká 1525/30, 405 02 Děčín</t>
  </si>
  <si>
    <t>1x20A</t>
  </si>
  <si>
    <t>859182400406845316</t>
  </si>
  <si>
    <t>859182400406845323</t>
  </si>
  <si>
    <t>859182400406845361</t>
  </si>
  <si>
    <t>859182400406845378</t>
  </si>
  <si>
    <t>859182400406845385</t>
  </si>
  <si>
    <t>859182400406845392</t>
  </si>
  <si>
    <t>859182400406845408</t>
  </si>
  <si>
    <t>859182400406845415</t>
  </si>
  <si>
    <t>859182400406845422</t>
  </si>
  <si>
    <t>859182400406845439</t>
  </si>
  <si>
    <t>859182400406845446</t>
  </si>
  <si>
    <t>0003459996</t>
  </si>
  <si>
    <t>859182400400191235</t>
  </si>
  <si>
    <t>0003445482</t>
  </si>
  <si>
    <t>859182400400086838</t>
  </si>
  <si>
    <t>0002909303</t>
  </si>
  <si>
    <t>0002870352</t>
  </si>
  <si>
    <t>0003504062</t>
  </si>
  <si>
    <t>0003539370</t>
  </si>
  <si>
    <t>0003539368</t>
  </si>
  <si>
    <t>0003539367</t>
  </si>
  <si>
    <t>859182400406494255</t>
  </si>
  <si>
    <t>3x37A</t>
  </si>
  <si>
    <t>859182400406929481</t>
  </si>
  <si>
    <t>859182400400274716</t>
  </si>
  <si>
    <t>859182400407232948</t>
  </si>
  <si>
    <t>859182400407232931</t>
  </si>
  <si>
    <t>859182400407232924</t>
  </si>
  <si>
    <t>0002873666</t>
  </si>
  <si>
    <t>Husovo nám. 74/5, 405 02 Děčín</t>
  </si>
  <si>
    <t>859182400406891856</t>
  </si>
  <si>
    <t>0003531487</t>
  </si>
  <si>
    <t>859182400400266261</t>
  </si>
  <si>
    <t>0003527112</t>
  </si>
  <si>
    <t>859182400400290136</t>
  </si>
  <si>
    <t>1x10A</t>
  </si>
  <si>
    <t>0003520921</t>
  </si>
  <si>
    <t>0003520948</t>
  </si>
  <si>
    <t>859182400400405172</t>
  </si>
  <si>
    <t>0002877942</t>
  </si>
  <si>
    <t>0002877943</t>
  </si>
  <si>
    <t>0002877947</t>
  </si>
  <si>
    <t>859182400406845293</t>
  </si>
  <si>
    <t>859182400406845309</t>
  </si>
  <si>
    <t>859182400406845347</t>
  </si>
  <si>
    <t>0003459411</t>
  </si>
  <si>
    <t>859182400400191211</t>
  </si>
  <si>
    <t>1000219422</t>
  </si>
  <si>
    <t>859182400407562038</t>
  </si>
  <si>
    <t>0002877911</t>
  </si>
  <si>
    <t>859182400406845873</t>
  </si>
  <si>
    <t>0002909415</t>
  </si>
  <si>
    <t>859182400406492794</t>
  </si>
  <si>
    <t>Raisova 1125, 405 02 Děčín, 1  OM 0175048</t>
  </si>
  <si>
    <t>0002870619</t>
  </si>
  <si>
    <t>859182400406926107</t>
  </si>
  <si>
    <t>0002877972</t>
  </si>
  <si>
    <t>Litoměřická 13/114, 405 02 Děčín</t>
  </si>
  <si>
    <t>859182400406844739</t>
  </si>
  <si>
    <t>0002882941</t>
  </si>
  <si>
    <t>Rozhled 80, 407 56 Jiřetín pod Jedlovou</t>
  </si>
  <si>
    <t>859182400406788927</t>
  </si>
  <si>
    <t>0003531490</t>
  </si>
  <si>
    <t>859182400400401747</t>
  </si>
  <si>
    <t>Vojanova 178/12, 405 02 Děčín    - motory</t>
  </si>
  <si>
    <t>Saská 259/40, 405 02 Děčín     - MŠ Bělá</t>
  </si>
  <si>
    <t>Městská knihovna Děčín, příspěvková organizace</t>
  </si>
  <si>
    <t>64679454</t>
  </si>
  <si>
    <t>Raisova 1155/3, 406 55 Děčín</t>
  </si>
  <si>
    <t>0002901623</t>
  </si>
  <si>
    <t>Děčín XXVII-Březiny 59, 405 02 Děčín</t>
  </si>
  <si>
    <t>859182400406581047</t>
  </si>
  <si>
    <t>0002873838</t>
  </si>
  <si>
    <t>Raisova 1125, 405 02 Děčín, 1  OM 0175047</t>
  </si>
  <si>
    <t>859182400406890187</t>
  </si>
  <si>
    <t>0002873612</t>
  </si>
  <si>
    <t>Divišova 217/8, 405 02 Děčín</t>
  </si>
  <si>
    <t>859182400406893034</t>
  </si>
  <si>
    <t>0002904962</t>
  </si>
  <si>
    <t>Pohraničí 455/34, 405 02 Děčín, kašna  OM0842754</t>
  </si>
  <si>
    <t>Podmokelská  , 405 02 Děčín, VO ul.Hankova PRECHODU BEDNA  OM0197831</t>
  </si>
  <si>
    <t>Podmokelská 855/6, 405 02 Děčín, semafor u pošty   OM0842028</t>
  </si>
  <si>
    <t>Nám. Svobody  , 405 02 Děčín, Semafory/napHygi VO   OM0197827</t>
  </si>
  <si>
    <t>Stavební  , 405 02 Děčín, (na škole) veř.osvětlení  OM0197853</t>
  </si>
  <si>
    <t>Krokova 993/14, 405 02 Děčín, veřejné osvětlení  OM0197893</t>
  </si>
  <si>
    <t>Na Pěšině 308, 405 02 Děčín, Na vyhlídce, PRODEJ BYNOVA, VO   OM0197921</t>
  </si>
  <si>
    <t>Labské nábř.  , 405 02 Děčín, rest.U přístavu, VO   OM0197869</t>
  </si>
  <si>
    <t>0002901709</t>
  </si>
  <si>
    <t>Děčín XXVII-Březiny , 405 02 Děčín, Dolní Chlum-VO   OM0201987</t>
  </si>
  <si>
    <t>Kamenická  , 405 02 Děčín, (sídl.TS) veř.osvětlení  OM0197852</t>
  </si>
  <si>
    <t>Kamenická  , 405 02 Děčín, (u 653/58) veř.osvětlení  OM0197854</t>
  </si>
  <si>
    <t>Děčín XXIV-Krás.Studenec 77/U, 405 02 Děčín, VO OM0197908</t>
  </si>
  <si>
    <t>Děčín XXIV-Krás.Studenec 104/U, 405 02 Děčín, VO  OM0197910.</t>
  </si>
  <si>
    <t>Kamenická 1193/68u, 405 02 Děčín, PRECHO SIGNAL VO     OM0197922</t>
  </si>
  <si>
    <t>Tyršova 1094/5, 405 02 Děčín, naproti 1094/3, U SEMAFORU VO  OM0197830</t>
  </si>
  <si>
    <t>Saská 20/24, 405 02 Děčín, u krámu  VO     OM0197846</t>
  </si>
  <si>
    <t>Tyršova 347, 405 02 Děčín, na mostě ve zdi  OM0197863</t>
  </si>
  <si>
    <t>Plavební 190, 405 02 Děčín, na rohu VO    OM0197865</t>
  </si>
  <si>
    <t>Saská 630/162, 405 02 Děčín, rozcestí-Oldřich, U RESTAURACE  OM0197884</t>
  </si>
  <si>
    <t>Saská 191/59, 405 02 Děčín, SEVEROGR.u trafa VO   OM0197917</t>
  </si>
  <si>
    <t>Tyršova  , 405 02 Děčín, závory Červ.vrch  VO   OM0197866</t>
  </si>
  <si>
    <t>Řetězová 1211, 405 02 Děčín, na samce-poj.skř.  VO    OM0197923</t>
  </si>
  <si>
    <t>Divišova 238/6, 405 02 Děčín, VO  OM0197918</t>
  </si>
  <si>
    <t>Tržní 76/11, 405 02 Děčín, TRZNI  VO  OM0197841</t>
  </si>
  <si>
    <t>Teplická , 405 02 Děčín, na muzeu VO   OM0197887</t>
  </si>
  <si>
    <t>celkem VO</t>
  </si>
  <si>
    <t>z toho rozpis do měsíců:</t>
  </si>
  <si>
    <t>MĚSÍC</t>
  </si>
  <si>
    <t>Měsíční rezervovaná kapacita   [MW]</t>
  </si>
  <si>
    <t>1/4 hod max  [MW]</t>
  </si>
  <si>
    <t>Zbrojnická 77/u, 405 02 Děčín  Kašna</t>
  </si>
  <si>
    <t>Růžová 408, 405 02 Děčín  Za Perár-útulek   OM0830076</t>
  </si>
  <si>
    <t>Smetanovo nábř. 1113, 405 02 Děčín, amfiteatr  OM0829699</t>
  </si>
  <si>
    <t>K. Čapka 1215/5, 405 02 Děčín kamer.systém  OM0841235</t>
  </si>
  <si>
    <t>Smetanovo nábř. 1113, 405 02 Děčín, amfiteatr  OM0829701</t>
  </si>
  <si>
    <t>Děčín XIV-Dolní žleb 28, 405 02 Děčín, přívoz-maring.  OM0194989</t>
  </si>
  <si>
    <t>Radniční  , 405 02 Děčín, (u soudu) veř.osvětlení  OM0197844</t>
  </si>
  <si>
    <t>Křížová 33, 405 02 Děčín, KOSTEL  OM0209619</t>
  </si>
  <si>
    <t>Děčín XXVII-Březiny 151, 405 02 Děčín, BYV.SKOLKA  OM0861587</t>
  </si>
  <si>
    <t>Na Kopečku 544, 405 02 Děčín  Kaple   OM0843619</t>
  </si>
  <si>
    <t>Ústecká  , 405 02 Děčín, zač.nového mostu  OM0197892</t>
  </si>
  <si>
    <t>Masarykovo nám. 1, 405 02 Děčín  KAŠNA-elm.HOTEL  OM0171158</t>
  </si>
  <si>
    <t>Práce  , 405 02 Děčín, KOVOSTROJ   OM0197878</t>
  </si>
  <si>
    <t>Jindřichova 337/1, 405 05 Děčín  Sklepy   OM0209743</t>
  </si>
  <si>
    <t>Krásnostudenecká 1525/30, 405 02 Děčín   OM0179569</t>
  </si>
  <si>
    <t>Krásnostudenecká 1525/30, 405 02 Děčín  ventilátor     OM0179567</t>
  </si>
  <si>
    <t>Krásnostudenecká 1525/30, 405 02 Děčín   OM0179566</t>
  </si>
  <si>
    <t>Tržní 1932/26, Děčín 405 02 Děčín v Re 7 - výtah</t>
  </si>
  <si>
    <t>Tržní 1932/26, Děčín 405 02 Děčín v Re 1 - chodbové světlení</t>
  </si>
  <si>
    <t>Tržní 1932/26, Děčín 405 02 Děčín v Re 1 - garážová vrata</t>
  </si>
  <si>
    <t>Krásnostudenecká 1362/104a, 405 02 Děčín  52- Pečovatel.služba</t>
  </si>
  <si>
    <t>Příbramská 1911/32, 405 02 Děčín byt.dům-výtah  OM0851147</t>
  </si>
  <si>
    <t>Vilsnická 143/65, 405 02 Děčín</t>
  </si>
  <si>
    <t>Labské nábř. 1916/2a, 405 02 Děčín, H.Žleb-hasič.; GAR.slepá ul.  OM0859045</t>
  </si>
  <si>
    <t>Březová 53/107, 405 02 Děčín Rozvaď.Čerpadlo  OM0854406</t>
  </si>
  <si>
    <t>Březová 53/107, 405 02 Děčín  signalizace   OM0854403</t>
  </si>
  <si>
    <t>Marjanínská 124, 405 02 Děčín  199U     OM0194941</t>
  </si>
  <si>
    <t>Mateřská škola VI, Klostermanova 1474/11 příspěvková organizace</t>
  </si>
  <si>
    <t>72744286</t>
  </si>
  <si>
    <t>Klostermanova 1474/11, 405 02 Děčín</t>
  </si>
  <si>
    <t>0002904892</t>
  </si>
  <si>
    <t>Klostremanova 1474/11, 405 02 Děčín  Mateřská škola  OM0205114</t>
  </si>
  <si>
    <t>859182400406544158</t>
  </si>
  <si>
    <t>0002904945</t>
  </si>
  <si>
    <t>Moskevská 1044/9, 405 02 Děčín</t>
  </si>
  <si>
    <t>859182400406543816</t>
  </si>
  <si>
    <t>0002905359</t>
  </si>
  <si>
    <t>Děčín XXIV-Krásný Studenec 131, 405 02 Děčín  pod školou stodo  OM025649</t>
  </si>
  <si>
    <t>859182400406538706</t>
  </si>
  <si>
    <t>Základní škola Děčín VI, Školní 1544/5</t>
  </si>
  <si>
    <t>47274743</t>
  </si>
  <si>
    <t xml:space="preserve">Školní 1544/5, 405 02 Děčín </t>
  </si>
  <si>
    <t>0002878200</t>
  </si>
  <si>
    <t>Školní 1544/5, 405 02 Děčín HL.Č.6322   OM0179838</t>
  </si>
  <si>
    <t>859182400406842698</t>
  </si>
  <si>
    <t>0002878316</t>
  </si>
  <si>
    <t>Weberova 1535/16, 405 02 Děčín školka   OM0179967</t>
  </si>
  <si>
    <t>859182400406841288</t>
  </si>
  <si>
    <t>1000152247</t>
  </si>
  <si>
    <t>Weberova 1535/16, 405 02 MŠ</t>
  </si>
  <si>
    <t>859182400407488925</t>
  </si>
  <si>
    <t>0002878102</t>
  </si>
  <si>
    <t>Školní 1475/17, 405 02 Děčín školka   OM0179728</t>
  </si>
  <si>
    <t>859182400406843398</t>
  </si>
  <si>
    <t>0002878103</t>
  </si>
  <si>
    <t>Školní 1475/17, 405 02 Děčín školka   OM0179729</t>
  </si>
  <si>
    <t>859182400406843404</t>
  </si>
  <si>
    <t>3x35A</t>
  </si>
  <si>
    <t>0002878104</t>
  </si>
  <si>
    <t>Školní 1475/17, 405 02 Děčín školka   OM0179730</t>
  </si>
  <si>
    <t>859182400406843411</t>
  </si>
  <si>
    <t>0002878105</t>
  </si>
  <si>
    <t>Školní 1475/17, 405 02 Děčín školka   OM0179731</t>
  </si>
  <si>
    <t>859182400406843428</t>
  </si>
  <si>
    <t>Základní škola Děčín I., Komenského náměstí</t>
  </si>
  <si>
    <t>72743492</t>
  </si>
  <si>
    <t xml:space="preserve">Komenského nám. 622/3, 405 02 Děčín </t>
  </si>
  <si>
    <t>0002904903</t>
  </si>
  <si>
    <t>Komenského nám. 622/3, 405 02 Děčín</t>
  </si>
  <si>
    <t>859182400406544264</t>
  </si>
  <si>
    <t>0003535121</t>
  </si>
  <si>
    <t>Sládkova 1300/13, 405 02 Děčín škola   OM0850599</t>
  </si>
  <si>
    <t>859182400400196551</t>
  </si>
  <si>
    <t>1000490461</t>
  </si>
  <si>
    <t>28. října 1155/2, 405 02 Děčín 2</t>
  </si>
  <si>
    <t>859182400407828271</t>
  </si>
  <si>
    <t>Práce 11, 405 02 Děčín, sportovní hala (Sportovní klub Děčín)</t>
  </si>
  <si>
    <t>Jeronýmova 819/11, 405 02 Děčín (FK Junior)</t>
  </si>
  <si>
    <t>Ústecká 1961/3, 405 02 Děčín, na tribuně vlevo   OM0171394 (FK Junior)</t>
  </si>
  <si>
    <t>Ústecká 1961/3, 405 02 Děčín,  (FK Junior)</t>
  </si>
  <si>
    <t>859182400407498139</t>
  </si>
  <si>
    <t>Oblouková ,            405 02 Děčín 2</t>
  </si>
  <si>
    <t>Oblouková 1400/6,    405 01 Děčín</t>
  </si>
  <si>
    <t>Distrib. sazba</t>
  </si>
  <si>
    <t>Předpokládané spotřeby</t>
  </si>
  <si>
    <t>0002877823</t>
  </si>
  <si>
    <t>859182400406846757</t>
  </si>
  <si>
    <t>Kamenická 610/111, 405 02 Děčín</t>
  </si>
  <si>
    <t>0002877816</t>
  </si>
  <si>
    <t>Kamenická 569/109, 405 02 Děčín</t>
  </si>
  <si>
    <t>859182400406846689</t>
  </si>
  <si>
    <t>0002877821</t>
  </si>
  <si>
    <t>859182400406846733</t>
  </si>
  <si>
    <t>0002878338</t>
  </si>
  <si>
    <t>Dvořákova 1330/22 405 02 Děčín</t>
  </si>
  <si>
    <t>859182400406840625</t>
  </si>
  <si>
    <t>0002878339</t>
  </si>
  <si>
    <t>859182400406840632</t>
  </si>
  <si>
    <t>0002878341</t>
  </si>
  <si>
    <t>Dvořákova 1331/20 405 02 Děčín</t>
  </si>
  <si>
    <t>859182400406840656</t>
  </si>
  <si>
    <t>0002878343</t>
  </si>
  <si>
    <t>0003249583</t>
  </si>
  <si>
    <t>Labské nábř. 66, 405 02 Děčín</t>
  </si>
  <si>
    <t>859182400402527865</t>
  </si>
  <si>
    <t>0002894940</t>
  </si>
  <si>
    <t>Ke Trati 195, 405 02 Děčín</t>
  </si>
  <si>
    <t>859182400406655755</t>
  </si>
  <si>
    <t>0002897631</t>
  </si>
  <si>
    <t>Spojenců 209, 407 11 Děčín</t>
  </si>
  <si>
    <t>859182400406626304</t>
  </si>
  <si>
    <t>0002897688</t>
  </si>
  <si>
    <t>Přímá 397, 407 11 Děčín</t>
  </si>
  <si>
    <t>859182400406625093</t>
  </si>
  <si>
    <t>0002897691</t>
  </si>
  <si>
    <t>Přímá 398, 407 11 Děčín</t>
  </si>
  <si>
    <t>859182400406625123</t>
  </si>
  <si>
    <t>0002897689</t>
  </si>
  <si>
    <t>859182400406625109</t>
  </si>
  <si>
    <t>0002897690</t>
  </si>
  <si>
    <t>859182400406625116</t>
  </si>
  <si>
    <t>0002901607</t>
  </si>
  <si>
    <t>Drážďanská 32, 405 02 Děčín</t>
  </si>
  <si>
    <t>859182400406580866</t>
  </si>
  <si>
    <t>0003534987</t>
  </si>
  <si>
    <t>Lodní 1407/6, 405 02 Děčín</t>
  </si>
  <si>
    <t>859182400400242067</t>
  </si>
  <si>
    <t>Lodní 1406/4, 405 02 Děčín</t>
  </si>
  <si>
    <t>859182400400242081</t>
  </si>
  <si>
    <t>0003279887</t>
  </si>
  <si>
    <t>Myslbekova 1389/16, 405 02 Děčín</t>
  </si>
  <si>
    <t>859182400402242836</t>
  </si>
  <si>
    <t>0003281049</t>
  </si>
  <si>
    <t>Myslbekova 1389/12, 405 02 Děčín</t>
  </si>
  <si>
    <t>859182400402242096</t>
  </si>
  <si>
    <t>0003511722</t>
  </si>
  <si>
    <t>Průchod 1411/4, 405 02 Děčín</t>
  </si>
  <si>
    <t>859182400400183940</t>
  </si>
  <si>
    <t>0003280626</t>
  </si>
  <si>
    <t>Myslbekova 1389/8, 504 02 Děčín</t>
  </si>
  <si>
    <t>859182400402242003</t>
  </si>
  <si>
    <t>0003280678</t>
  </si>
  <si>
    <t>Myslbekova 1389/14, 504 02 Děčín</t>
  </si>
  <si>
    <t>859182400402242058</t>
  </si>
  <si>
    <t>0003281321</t>
  </si>
  <si>
    <t>859182400402242133</t>
  </si>
  <si>
    <t>Centrum sociálních služeb Děčín, p.o.</t>
  </si>
  <si>
    <t>71235868</t>
  </si>
  <si>
    <t>0002877909</t>
  </si>
  <si>
    <t>859182400406845859</t>
  </si>
  <si>
    <t>0002877946</t>
  </si>
  <si>
    <t>859182400406845330</t>
  </si>
  <si>
    <t>0002877959</t>
  </si>
  <si>
    <t>859182400406844562</t>
  </si>
  <si>
    <t>0002877958</t>
  </si>
  <si>
    <t>859182400406845453</t>
  </si>
  <si>
    <t>0002877948</t>
  </si>
  <si>
    <t>Krásnostudenecká 1525/30, 405 02 Děčin                       51 - Pečovatelská služba</t>
  </si>
  <si>
    <t>Krásnostudenecká 1362/104a, 405 02 Děčin                   20 - Domov pro seniory</t>
  </si>
  <si>
    <t>859182400406845354</t>
  </si>
  <si>
    <t>Jindřichova 337/1, 405 05 Děčín                                     54 - Pečovatelská služba</t>
  </si>
  <si>
    <t>0002909411</t>
  </si>
  <si>
    <t>859182400406492749</t>
  </si>
  <si>
    <t>0002909412</t>
  </si>
  <si>
    <t>0003252554</t>
  </si>
  <si>
    <t>859182400402708424</t>
  </si>
  <si>
    <t>859182400406492756</t>
  </si>
  <si>
    <t>0002885455</t>
  </si>
  <si>
    <t>Pod svahem 47, 405 02 Děčín                                         30 - Domov pro osoby se zdr.postižením</t>
  </si>
  <si>
    <t>859182400406761104</t>
  </si>
  <si>
    <t>1000176519</t>
  </si>
  <si>
    <t xml:space="preserve">Teplická 45/31, 405 02 Děčín </t>
  </si>
  <si>
    <t>859182400407511944</t>
  </si>
  <si>
    <t>0002877845</t>
  </si>
  <si>
    <t>Kamenická 879/195, 405 02 Děčín                                   20 - Domov pro seniory I</t>
  </si>
  <si>
    <t>859182400406846078</t>
  </si>
  <si>
    <t>0002905013</t>
  </si>
  <si>
    <t>859182400406542772</t>
  </si>
  <si>
    <t>Řecká 1216/19, 405 02 Děčín                                         61 - Azylový dům pro muže a matky s dětmi</t>
  </si>
  <si>
    <t>0002897632</t>
  </si>
  <si>
    <t>Spojenců 214, 407 11 Děčín                                          40 - Domino Děčín</t>
  </si>
  <si>
    <t>859182400406625413</t>
  </si>
  <si>
    <t>0002873572</t>
  </si>
  <si>
    <t>Bezručova 656/21, 405 02 Děčín                                  55 - Klub seniorů</t>
  </si>
  <si>
    <t>859182400406893454</t>
  </si>
  <si>
    <t>0002909075</t>
  </si>
  <si>
    <t>Fügnerova 665/18, 405 02 Děčín                                    63 - Děčínské doléčovací centrum</t>
  </si>
  <si>
    <t>859182400406497096</t>
  </si>
  <si>
    <t>0002873840</t>
  </si>
  <si>
    <t>Raisova 1125/3, 405 02 Děčín</t>
  </si>
  <si>
    <t>859182400406890200</t>
  </si>
  <si>
    <t>0002873998</t>
  </si>
  <si>
    <t>859182400406544042</t>
  </si>
  <si>
    <t>0002877869</t>
  </si>
  <si>
    <t>0003535016</t>
  </si>
  <si>
    <t>-</t>
  </si>
  <si>
    <t>859182400407878856</t>
  </si>
  <si>
    <t>0002909491</t>
  </si>
  <si>
    <t>Na Pěšině 331, 405 05 Děčín</t>
  </si>
  <si>
    <t>859182400406491773</t>
  </si>
  <si>
    <t>Krokova 826/15, 405 02 Děčín</t>
  </si>
  <si>
    <t>859182400406496686</t>
  </si>
  <si>
    <t>859182400406840670y</t>
  </si>
  <si>
    <t>859182400400546806</t>
  </si>
  <si>
    <t>0002873863</t>
  </si>
  <si>
    <t>Rakovnická 306/17, 405 02 Děčín,  MŠ  OM0175074</t>
  </si>
  <si>
    <t>859182400406890453</t>
  </si>
  <si>
    <t>0002873864</t>
  </si>
  <si>
    <t>Rakovnická 306/17, 405 02 Děčín,  MŠ  OM0175075</t>
  </si>
  <si>
    <t>859182400406889563</t>
  </si>
  <si>
    <t>0002873559</t>
  </si>
  <si>
    <t>Bezručova 588/6, 402 02 Děčín</t>
  </si>
  <si>
    <t>859182400406893317</t>
  </si>
  <si>
    <t>Teplická 344/38, 405 02 Děčín</t>
  </si>
  <si>
    <t>859182400402954029</t>
  </si>
  <si>
    <t>Březiny 98, 405 02 Děčín</t>
  </si>
  <si>
    <t>859182400406581252</t>
  </si>
  <si>
    <t>Klostermannova 869/74, 405 02 Děčín</t>
  </si>
  <si>
    <t>859082400406544196</t>
  </si>
  <si>
    <t>1x80A</t>
  </si>
  <si>
    <t>0002904944</t>
  </si>
  <si>
    <t>Moskevská 1044/9, 405 02 Děčín 9   OM0205169</t>
  </si>
  <si>
    <t>859182400406543809</t>
  </si>
  <si>
    <t>859182400406543137</t>
  </si>
  <si>
    <t>3x85A</t>
  </si>
  <si>
    <t>0002904963</t>
  </si>
  <si>
    <t>859182400406543144</t>
  </si>
  <si>
    <t>3x21A</t>
  </si>
  <si>
    <t>0002870346</t>
  </si>
  <si>
    <t>Labská 691/23, Děčín 2</t>
  </si>
  <si>
    <t>859182400406929429</t>
  </si>
  <si>
    <t>Krásnostudenecká 1525/30 (č. bytu 47, patro 3), 405 02 Děčín</t>
  </si>
  <si>
    <t xml:space="preserve">859182400404518168 </t>
  </si>
  <si>
    <t xml:space="preserve">Kamenická 879/195, Děčín                                  </t>
  </si>
  <si>
    <t>859182400406846085</t>
  </si>
  <si>
    <t>0003531819</t>
  </si>
  <si>
    <t>Příbramská 1911/32, 405 02 Děčín</t>
  </si>
  <si>
    <t>859182400400405196</t>
  </si>
  <si>
    <t xml:space="preserve"> </t>
  </si>
  <si>
    <t>859182400406497072</t>
  </si>
  <si>
    <t>0002909073</t>
  </si>
  <si>
    <t>859182400406494583</t>
  </si>
  <si>
    <t>0002909252</t>
  </si>
  <si>
    <r>
      <rPr>
        <sz val="12"/>
        <rFont val="Arial"/>
        <family val="2"/>
        <charset val="238"/>
      </rPr>
      <t xml:space="preserve">Dodávka elektrické energie pro statutární město Děčín a jím založené a zřízené organizace     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</t>
    </r>
    <r>
      <rPr>
        <b/>
        <sz val="14"/>
        <rFont val="Arial"/>
        <family val="2"/>
        <charset val="238"/>
      </rPr>
      <t>1. list - Velkoodběr</t>
    </r>
  </si>
  <si>
    <r>
      <rPr>
        <sz val="12"/>
        <rFont val="Arial"/>
        <family val="2"/>
        <charset val="238"/>
      </rPr>
      <t xml:space="preserve">Dodávka elektrické energie pro statutární město Děčín a jím založené a zřízené organizace    </t>
    </r>
    <r>
      <rPr>
        <sz val="10"/>
        <rFont val="Arial"/>
        <family val="2"/>
        <charset val="238"/>
      </rPr>
      <t xml:space="preserve">                                                                                   </t>
    </r>
    <r>
      <rPr>
        <b/>
        <sz val="14"/>
        <rFont val="Arial"/>
        <family val="2"/>
        <charset val="238"/>
      </rPr>
      <t>2. list - Maloodběr - příspěvkové organizace</t>
    </r>
  </si>
  <si>
    <t>Fügnerova 411/26 405 02 Děčín</t>
  </si>
  <si>
    <t>17. listopadu 445/6, 405 02 Děčín</t>
  </si>
  <si>
    <t>Na Valech 1215, 405 02 Děčín, hasiči  OM0175513</t>
  </si>
  <si>
    <r>
      <rPr>
        <sz val="12"/>
        <rFont val="Arial"/>
        <family val="2"/>
        <charset val="238"/>
      </rPr>
      <t>Dodávka elektrické energie pro statutární město Děčín a jím založené a zřízené organizace</t>
    </r>
    <r>
      <rPr>
        <sz val="10"/>
        <rFont val="Arial"/>
        <family val="2"/>
        <charset val="238"/>
      </rPr>
      <t xml:space="preserve">                                                                                       </t>
    </r>
    <r>
      <rPr>
        <b/>
        <sz val="14"/>
        <rFont val="Arial"/>
        <family val="2"/>
        <charset val="238"/>
      </rPr>
      <t>5. list - Maloodběr - veřejné osvětlení</t>
    </r>
  </si>
  <si>
    <t>859182400400177161</t>
  </si>
  <si>
    <r>
      <rPr>
        <sz val="12"/>
        <rFont val="Arial"/>
        <family val="2"/>
        <charset val="238"/>
      </rPr>
      <t>Dodávka elektrické energie pro statutární město Děčín a jím založené a zřízené organizace</t>
    </r>
    <r>
      <rPr>
        <sz val="10"/>
        <rFont val="Arial"/>
        <family val="2"/>
        <charset val="238"/>
      </rPr>
      <t xml:space="preserve">                                                                                       </t>
    </r>
    <r>
      <rPr>
        <b/>
        <sz val="14"/>
        <rFont val="Arial"/>
        <family val="2"/>
        <charset val="238"/>
      </rPr>
      <t>3. list - Maloodběr - nebytové objekty</t>
    </r>
  </si>
  <si>
    <r>
      <t xml:space="preserve">Dodávka elektrické energie pro statutární město Děčín a jím založené a zřízené organizace                                                                                       </t>
    </r>
    <r>
      <rPr>
        <b/>
        <sz val="14"/>
        <rFont val="Arial"/>
        <family val="2"/>
        <charset val="238"/>
      </rPr>
      <t>4. list - Maloodběr - Bytové objekty</t>
    </r>
  </si>
  <si>
    <t>1000874050</t>
  </si>
  <si>
    <t>Masarykovo nám. (bez č.p.), 405 02 Děčín</t>
  </si>
  <si>
    <t>859182400408077203</t>
  </si>
  <si>
    <t>Masarykovo náměstí, Děčín 1,p.p.č. 2866/4 k.ú. Děčín</t>
  </si>
  <si>
    <t>Chmelnická č.parc.565/1  405 00 Děčín</t>
  </si>
  <si>
    <t>859182400408165122</t>
  </si>
  <si>
    <t>C62D</t>
  </si>
  <si>
    <t>K. Čapka 3, Děčín 1</t>
  </si>
  <si>
    <t>Karla  Čapka 3, Děčín 1</t>
  </si>
  <si>
    <t>Raisova 1155/3, 405 02 Děčín</t>
  </si>
  <si>
    <t>Bynovská 74/20 Děčín</t>
  </si>
  <si>
    <t>0003235373</t>
  </si>
  <si>
    <t>Hrnčířská 1305/2, 405 02 Děčín                                        34 - Chráněné bydlení</t>
  </si>
  <si>
    <t>859182400404763872</t>
  </si>
  <si>
    <t>0003144731</t>
  </si>
  <si>
    <t>Pohraniční 462/3, 405 02 Děčín                                        34 - Chráněné bydlení</t>
  </si>
  <si>
    <t>859182400402716702</t>
  </si>
  <si>
    <t>Příbramská 1911/32, 405 02 Děčín                                  34 - Chráněné bydlení</t>
  </si>
  <si>
    <t>0003531805</t>
  </si>
  <si>
    <t>859182400400177147</t>
  </si>
  <si>
    <t>0003144722</t>
  </si>
  <si>
    <t>859182400402716689</t>
  </si>
  <si>
    <t>0003144711</t>
  </si>
  <si>
    <t>859182400420716658</t>
  </si>
  <si>
    <t>Děčín, Vojanova 12</t>
  </si>
  <si>
    <t>859182400403140872</t>
  </si>
  <si>
    <t>Základní škola Děčín VI, Na  Stráni příspěvková organizace</t>
  </si>
</sst>
</file>

<file path=xl/styles.xml><?xml version="1.0" encoding="utf-8"?>
<styleSheet xmlns="http://schemas.openxmlformats.org/spreadsheetml/2006/main">
  <numFmts count="1">
    <numFmt numFmtId="164" formatCode="#,##0.000"/>
  </numFmts>
  <fonts count="25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Tahoma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2" tint="-0.49998474074526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wrapText="1"/>
    </xf>
    <xf numFmtId="49" fontId="6" fillId="0" borderId="0" xfId="0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49" fontId="0" fillId="0" borderId="5" xfId="0" applyNumberFormat="1" applyBorder="1"/>
    <xf numFmtId="0" fontId="0" fillId="0" borderId="6" xfId="0" applyBorder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17" xfId="0" applyFont="1" applyBorder="1" applyAlignment="1">
      <alignment wrapText="1"/>
    </xf>
    <xf numFmtId="49" fontId="6" fillId="0" borderId="17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26" xfId="0" applyBorder="1"/>
    <xf numFmtId="0" fontId="5" fillId="0" borderId="26" xfId="0" applyFont="1" applyBorder="1"/>
    <xf numFmtId="0" fontId="8" fillId="0" borderId="28" xfId="0" applyFont="1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11" fillId="0" borderId="5" xfId="0" applyFont="1" applyBorder="1"/>
    <xf numFmtId="0" fontId="13" fillId="0" borderId="32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6" fillId="0" borderId="33" xfId="0" applyFont="1" applyBorder="1"/>
    <xf numFmtId="0" fontId="17" fillId="0" borderId="0" xfId="0" applyFont="1" applyBorder="1" applyAlignme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164" fontId="19" fillId="2" borderId="11" xfId="0" applyNumberFormat="1" applyFont="1" applyFill="1" applyBorder="1"/>
    <xf numFmtId="164" fontId="17" fillId="2" borderId="1" xfId="0" applyNumberFormat="1" applyFont="1" applyFill="1" applyBorder="1"/>
    <xf numFmtId="0" fontId="17" fillId="0" borderId="8" xfId="0" applyFont="1" applyBorder="1"/>
    <xf numFmtId="0" fontId="17" fillId="0" borderId="9" xfId="0" applyFont="1" applyBorder="1" applyAlignment="1">
      <alignment wrapText="1"/>
    </xf>
    <xf numFmtId="0" fontId="17" fillId="0" borderId="9" xfId="0" applyFont="1" applyBorder="1"/>
    <xf numFmtId="49" fontId="17" fillId="0" borderId="9" xfId="0" applyNumberFormat="1" applyFont="1" applyBorder="1"/>
    <xf numFmtId="164" fontId="17" fillId="0" borderId="9" xfId="0" applyNumberFormat="1" applyFont="1" applyBorder="1"/>
    <xf numFmtId="0" fontId="17" fillId="0" borderId="10" xfId="0" applyFont="1" applyBorder="1" applyAlignment="1">
      <alignment wrapText="1"/>
    </xf>
    <xf numFmtId="0" fontId="17" fillId="0" borderId="12" xfId="0" applyFont="1" applyBorder="1"/>
    <xf numFmtId="0" fontId="17" fillId="0" borderId="13" xfId="0" applyFont="1" applyBorder="1" applyAlignment="1">
      <alignment wrapText="1"/>
    </xf>
    <xf numFmtId="0" fontId="17" fillId="0" borderId="13" xfId="0" applyFont="1" applyBorder="1"/>
    <xf numFmtId="49" fontId="17" fillId="0" borderId="13" xfId="0" applyNumberFormat="1" applyFont="1" applyBorder="1"/>
    <xf numFmtId="164" fontId="17" fillId="0" borderId="13" xfId="0" applyNumberFormat="1" applyFont="1" applyBorder="1"/>
    <xf numFmtId="0" fontId="17" fillId="0" borderId="14" xfId="0" applyFont="1" applyBorder="1" applyAlignment="1">
      <alignment wrapText="1"/>
    </xf>
    <xf numFmtId="0" fontId="18" fillId="0" borderId="8" xfId="0" applyFont="1" applyBorder="1"/>
    <xf numFmtId="0" fontId="18" fillId="0" borderId="9" xfId="0" applyFont="1" applyBorder="1"/>
    <xf numFmtId="164" fontId="20" fillId="0" borderId="9" xfId="0" applyNumberFormat="1" applyFont="1" applyBorder="1"/>
    <xf numFmtId="0" fontId="18" fillId="0" borderId="10" xfId="0" applyFont="1" applyBorder="1" applyAlignment="1">
      <alignment wrapText="1"/>
    </xf>
    <xf numFmtId="0" fontId="18" fillId="0" borderId="0" xfId="0" applyFont="1"/>
    <xf numFmtId="49" fontId="17" fillId="0" borderId="0" xfId="0" applyNumberFormat="1" applyFont="1"/>
    <xf numFmtId="164" fontId="17" fillId="0" borderId="0" xfId="0" applyNumberFormat="1" applyFont="1"/>
    <xf numFmtId="49" fontId="17" fillId="0" borderId="0" xfId="0" applyNumberFormat="1" applyFont="1" applyAlignment="1">
      <alignment wrapText="1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49" fontId="1" fillId="0" borderId="20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49" fontId="3" fillId="0" borderId="25" xfId="0" applyNumberFormat="1" applyFont="1" applyBorder="1"/>
    <xf numFmtId="164" fontId="3" fillId="0" borderId="25" xfId="0" applyNumberFormat="1" applyFont="1" applyBorder="1" applyAlignment="1">
      <alignment horizontal="right"/>
    </xf>
    <xf numFmtId="49" fontId="3" fillId="2" borderId="15" xfId="0" applyNumberFormat="1" applyFont="1" applyFill="1" applyBorder="1"/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/>
    <xf numFmtId="164" fontId="3" fillId="2" borderId="15" xfId="0" applyNumberFormat="1" applyFont="1" applyFill="1" applyBorder="1" applyAlignment="1">
      <alignment horizontal="right"/>
    </xf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49" fontId="3" fillId="0" borderId="15" xfId="0" applyNumberFormat="1" applyFont="1" applyBorder="1"/>
    <xf numFmtId="0" fontId="3" fillId="0" borderId="15" xfId="0" applyFont="1" applyBorder="1" applyAlignment="1">
      <alignment wrapText="1"/>
    </xf>
    <xf numFmtId="0" fontId="3" fillId="0" borderId="15" xfId="0" applyFont="1" applyBorder="1"/>
    <xf numFmtId="164" fontId="3" fillId="0" borderId="15" xfId="0" applyNumberFormat="1" applyFont="1" applyBorder="1" applyAlignment="1">
      <alignment horizontal="right"/>
    </xf>
    <xf numFmtId="49" fontId="3" fillId="2" borderId="7" xfId="0" applyNumberFormat="1" applyFont="1" applyFill="1" applyBorder="1"/>
    <xf numFmtId="0" fontId="3" fillId="2" borderId="7" xfId="0" applyFont="1" applyFill="1" applyBorder="1" applyAlignment="1">
      <alignment wrapText="1"/>
    </xf>
    <xf numFmtId="0" fontId="17" fillId="4" borderId="0" xfId="0" applyFont="1" applyFill="1"/>
    <xf numFmtId="164" fontId="19" fillId="4" borderId="11" xfId="0" applyNumberFormat="1" applyFont="1" applyFill="1" applyBorder="1"/>
    <xf numFmtId="164" fontId="17" fillId="4" borderId="1" xfId="0" applyNumberFormat="1" applyFont="1" applyFill="1" applyBorder="1"/>
    <xf numFmtId="0" fontId="0" fillId="4" borderId="1" xfId="0" applyFont="1" applyFill="1" applyBorder="1"/>
    <xf numFmtId="164" fontId="0" fillId="4" borderId="1" xfId="0" applyNumberFormat="1" applyFont="1" applyFill="1" applyBorder="1"/>
    <xf numFmtId="0" fontId="0" fillId="4" borderId="5" xfId="0" applyFont="1" applyFill="1" applyBorder="1"/>
    <xf numFmtId="164" fontId="0" fillId="4" borderId="5" xfId="0" applyNumberFormat="1" applyFont="1" applyFill="1" applyBorder="1"/>
    <xf numFmtId="164" fontId="7" fillId="4" borderId="11" xfId="0" applyNumberFormat="1" applyFont="1" applyFill="1" applyBorder="1"/>
    <xf numFmtId="164" fontId="21" fillId="4" borderId="1" xfId="0" applyNumberFormat="1" applyFont="1" applyFill="1" applyBorder="1"/>
    <xf numFmtId="0" fontId="11" fillId="0" borderId="9" xfId="0" applyFont="1" applyBorder="1"/>
    <xf numFmtId="164" fontId="0" fillId="2" borderId="1" xfId="0" applyNumberFormat="1" applyFont="1" applyFill="1" applyBorder="1"/>
    <xf numFmtId="0" fontId="0" fillId="2" borderId="1" xfId="0" applyFont="1" applyFill="1" applyBorder="1"/>
    <xf numFmtId="0" fontId="0" fillId="2" borderId="5" xfId="0" applyFont="1" applyFill="1" applyBorder="1"/>
    <xf numFmtId="164" fontId="0" fillId="2" borderId="5" xfId="0" applyNumberFormat="1" applyFont="1" applyFill="1" applyBorder="1"/>
    <xf numFmtId="164" fontId="7" fillId="2" borderId="11" xfId="0" applyNumberFormat="1" applyFont="1" applyFill="1" applyBorder="1"/>
    <xf numFmtId="164" fontId="21" fillId="2" borderId="1" xfId="0" applyNumberFormat="1" applyFont="1" applyFill="1" applyBorder="1"/>
    <xf numFmtId="49" fontId="3" fillId="0" borderId="23" xfId="0" applyNumberFormat="1" applyFont="1" applyBorder="1"/>
    <xf numFmtId="0" fontId="3" fillId="0" borderId="23" xfId="0" applyFont="1" applyBorder="1" applyAlignment="1">
      <alignment wrapText="1"/>
    </xf>
    <xf numFmtId="0" fontId="3" fillId="0" borderId="23" xfId="0" applyFont="1" applyBorder="1"/>
    <xf numFmtId="49" fontId="3" fillId="0" borderId="22" xfId="0" applyNumberFormat="1" applyFont="1" applyBorder="1"/>
    <xf numFmtId="0" fontId="3" fillId="0" borderId="22" xfId="0" applyFont="1" applyBorder="1" applyAlignment="1">
      <alignment wrapText="1"/>
    </xf>
    <xf numFmtId="0" fontId="3" fillId="0" borderId="22" xfId="0" applyFont="1" applyBorder="1"/>
    <xf numFmtId="164" fontId="3" fillId="0" borderId="22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right"/>
    </xf>
    <xf numFmtId="49" fontId="3" fillId="0" borderId="7" xfId="0" applyNumberFormat="1" applyFont="1" applyBorder="1"/>
    <xf numFmtId="0" fontId="3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49" fontId="0" fillId="0" borderId="7" xfId="0" applyNumberFormat="1" applyFont="1" applyBorder="1"/>
    <xf numFmtId="0" fontId="0" fillId="0" borderId="7" xfId="0" applyFont="1" applyBorder="1" applyAlignment="1">
      <alignment wrapText="1"/>
    </xf>
    <xf numFmtId="0" fontId="0" fillId="0" borderId="7" xfId="0" applyFont="1" applyBorder="1"/>
    <xf numFmtId="164" fontId="0" fillId="0" borderId="7" xfId="0" applyNumberFormat="1" applyFont="1" applyFill="1" applyBorder="1" applyAlignment="1">
      <alignment horizontal="right"/>
    </xf>
    <xf numFmtId="49" fontId="0" fillId="0" borderId="13" xfId="0" applyNumberFormat="1" applyFont="1" applyBorder="1"/>
    <xf numFmtId="164" fontId="0" fillId="0" borderId="13" xfId="0" applyNumberFormat="1" applyFont="1" applyFill="1" applyBorder="1" applyAlignment="1">
      <alignment horizontal="right"/>
    </xf>
    <xf numFmtId="49" fontId="0" fillId="0" borderId="15" xfId="0" applyNumberFormat="1" applyFont="1" applyBorder="1"/>
    <xf numFmtId="0" fontId="0" fillId="0" borderId="15" xfId="0" applyFont="1" applyBorder="1" applyAlignment="1">
      <alignment wrapText="1"/>
    </xf>
    <xf numFmtId="0" fontId="0" fillId="0" borderId="15" xfId="0" applyFont="1" applyBorder="1"/>
    <xf numFmtId="164" fontId="0" fillId="0" borderId="15" xfId="0" applyNumberFormat="1" applyFont="1" applyFill="1" applyBorder="1" applyAlignment="1">
      <alignment horizontal="right"/>
    </xf>
    <xf numFmtId="0" fontId="0" fillId="0" borderId="0" xfId="0"/>
    <xf numFmtId="49" fontId="3" fillId="0" borderId="5" xfId="0" applyNumberFormat="1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164" fontId="3" fillId="0" borderId="5" xfId="0" applyNumberFormat="1" applyFont="1" applyBorder="1" applyAlignment="1">
      <alignment horizontal="right"/>
    </xf>
    <xf numFmtId="49" fontId="3" fillId="0" borderId="13" xfId="0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/>
    <xf numFmtId="164" fontId="3" fillId="0" borderId="13" xfId="0" applyNumberFormat="1" applyFont="1" applyBorder="1" applyAlignment="1">
      <alignment horizontal="right"/>
    </xf>
    <xf numFmtId="49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right"/>
    </xf>
    <xf numFmtId="164" fontId="0" fillId="0" borderId="48" xfId="0" applyNumberFormat="1" applyFill="1" applyBorder="1" applyAlignment="1">
      <alignment horizontal="right"/>
    </xf>
    <xf numFmtId="49" fontId="0" fillId="0" borderId="15" xfId="0" applyNumberFormat="1" applyFill="1" applyBorder="1"/>
    <xf numFmtId="0" fontId="0" fillId="0" borderId="15" xfId="0" applyFill="1" applyBorder="1" applyAlignment="1">
      <alignment wrapText="1"/>
    </xf>
    <xf numFmtId="0" fontId="0" fillId="0" borderId="15" xfId="0" applyFill="1" applyBorder="1"/>
    <xf numFmtId="164" fontId="0" fillId="0" borderId="15" xfId="0" applyNumberFormat="1" applyFill="1" applyBorder="1" applyAlignment="1">
      <alignment horizontal="right"/>
    </xf>
    <xf numFmtId="164" fontId="0" fillId="0" borderId="49" xfId="0" applyNumberFormat="1" applyFill="1" applyBorder="1" applyAlignment="1">
      <alignment horizontal="right"/>
    </xf>
    <xf numFmtId="0" fontId="3" fillId="0" borderId="22" xfId="0" applyFont="1" applyFill="1" applyBorder="1" applyAlignment="1">
      <alignment wrapText="1"/>
    </xf>
    <xf numFmtId="49" fontId="3" fillId="0" borderId="22" xfId="0" applyNumberFormat="1" applyFont="1" applyFill="1" applyBorder="1"/>
    <xf numFmtId="0" fontId="3" fillId="0" borderId="22" xfId="0" applyFont="1" applyFill="1" applyBorder="1"/>
    <xf numFmtId="164" fontId="3" fillId="0" borderId="22" xfId="0" applyNumberFormat="1" applyFont="1" applyFill="1" applyBorder="1" applyAlignment="1">
      <alignment horizontal="right"/>
    </xf>
    <xf numFmtId="49" fontId="3" fillId="0" borderId="23" xfId="0" applyNumberFormat="1" applyFont="1" applyFill="1" applyBorder="1"/>
    <xf numFmtId="0" fontId="3" fillId="0" borderId="23" xfId="0" applyFont="1" applyFill="1" applyBorder="1" applyAlignment="1">
      <alignment wrapText="1"/>
    </xf>
    <xf numFmtId="0" fontId="3" fillId="0" borderId="23" xfId="0" applyFont="1" applyFill="1" applyBorder="1"/>
    <xf numFmtId="164" fontId="3" fillId="0" borderId="23" xfId="0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wrapText="1"/>
    </xf>
    <xf numFmtId="49" fontId="3" fillId="0" borderId="15" xfId="0" applyNumberFormat="1" applyFont="1" applyFill="1" applyBorder="1"/>
    <xf numFmtId="0" fontId="3" fillId="0" borderId="15" xfId="0" applyFont="1" applyFill="1" applyBorder="1"/>
    <xf numFmtId="49" fontId="3" fillId="0" borderId="43" xfId="0" applyNumberFormat="1" applyFont="1" applyBorder="1"/>
    <xf numFmtId="0" fontId="3" fillId="0" borderId="43" xfId="0" applyFont="1" applyBorder="1" applyAlignment="1">
      <alignment wrapText="1"/>
    </xf>
    <xf numFmtId="0" fontId="3" fillId="0" borderId="43" xfId="0" applyFont="1" applyBorder="1"/>
    <xf numFmtId="164" fontId="3" fillId="0" borderId="43" xfId="0" applyNumberFormat="1" applyFont="1" applyBorder="1" applyAlignment="1">
      <alignment horizontal="right"/>
    </xf>
    <xf numFmtId="49" fontId="22" fillId="0" borderId="1" xfId="0" applyNumberFormat="1" applyFont="1" applyFill="1" applyBorder="1"/>
    <xf numFmtId="49" fontId="3" fillId="0" borderId="42" xfId="0" applyNumberFormat="1" applyFont="1" applyBorder="1"/>
    <xf numFmtId="164" fontId="3" fillId="0" borderId="42" xfId="0" applyNumberFormat="1" applyFont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0" fillId="0" borderId="0" xfId="0"/>
    <xf numFmtId="4" fontId="1" fillId="0" borderId="9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64" fontId="23" fillId="0" borderId="1" xfId="0" applyNumberFormat="1" applyFont="1" applyBorder="1"/>
    <xf numFmtId="0" fontId="3" fillId="0" borderId="1" xfId="0" applyFont="1" applyBorder="1" applyAlignment="1">
      <alignment vertical="top"/>
    </xf>
    <xf numFmtId="49" fontId="1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/>
    <xf numFmtId="0" fontId="3" fillId="0" borderId="30" xfId="0" applyFont="1" applyBorder="1" applyAlignment="1">
      <alignment wrapText="1"/>
    </xf>
    <xf numFmtId="0" fontId="3" fillId="0" borderId="52" xfId="0" applyFont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11" fillId="0" borderId="9" xfId="0" applyNumberFormat="1" applyFont="1" applyBorder="1"/>
    <xf numFmtId="0" fontId="0" fillId="0" borderId="0" xfId="0" applyFont="1" applyAlignment="1">
      <alignment wrapText="1"/>
    </xf>
    <xf numFmtId="49" fontId="7" fillId="0" borderId="2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0" fillId="0" borderId="27" xfId="0" applyFont="1" applyBorder="1" applyAlignment="1">
      <alignment wrapText="1"/>
    </xf>
    <xf numFmtId="0" fontId="0" fillId="0" borderId="24" xfId="0" applyFont="1" applyBorder="1" applyAlignment="1">
      <alignment wrapText="1"/>
    </xf>
    <xf numFmtId="49" fontId="0" fillId="0" borderId="17" xfId="0" applyNumberFormat="1" applyFont="1" applyFill="1" applyBorder="1"/>
    <xf numFmtId="0" fontId="0" fillId="0" borderId="17" xfId="0" applyFont="1" applyFill="1" applyBorder="1"/>
    <xf numFmtId="164" fontId="14" fillId="0" borderId="5" xfId="0" applyNumberFormat="1" applyFont="1" applyFill="1" applyBorder="1"/>
    <xf numFmtId="0" fontId="0" fillId="0" borderId="30" xfId="0" applyFont="1" applyBorder="1" applyAlignment="1">
      <alignment wrapText="1"/>
    </xf>
    <xf numFmtId="0" fontId="0" fillId="0" borderId="0" xfId="0" applyFont="1"/>
    <xf numFmtId="164" fontId="1" fillId="0" borderId="11" xfId="0" applyNumberFormat="1" applyFont="1" applyFill="1" applyBorder="1"/>
    <xf numFmtId="0" fontId="0" fillId="0" borderId="0" xfId="0" applyFont="1" applyBorder="1" applyAlignment="1">
      <alignment vertical="center" wrapText="1"/>
    </xf>
    <xf numFmtId="1" fontId="3" fillId="2" borderId="31" xfId="0" applyNumberFormat="1" applyFont="1" applyFill="1" applyBorder="1" applyAlignment="1">
      <alignment horizontal="right"/>
    </xf>
    <xf numFmtId="0" fontId="0" fillId="0" borderId="0" xfId="0"/>
    <xf numFmtId="49" fontId="0" fillId="0" borderId="13" xfId="0" applyNumberFormat="1" applyFont="1" applyFill="1" applyBorder="1"/>
    <xf numFmtId="0" fontId="0" fillId="0" borderId="13" xfId="0" applyFont="1" applyFill="1" applyBorder="1" applyAlignment="1">
      <alignment wrapText="1"/>
    </xf>
    <xf numFmtId="0" fontId="3" fillId="0" borderId="29" xfId="0" applyFont="1" applyFill="1" applyBorder="1"/>
    <xf numFmtId="0" fontId="3" fillId="0" borderId="2" xfId="0" applyFont="1" applyFill="1" applyBorder="1"/>
    <xf numFmtId="0" fontId="0" fillId="0" borderId="0" xfId="0"/>
    <xf numFmtId="0" fontId="11" fillId="0" borderId="9" xfId="0" applyFont="1" applyBorder="1" applyAlignment="1">
      <alignment wrapText="1"/>
    </xf>
    <xf numFmtId="164" fontId="3" fillId="0" borderId="5" xfId="0" applyNumberFormat="1" applyFont="1" applyFill="1" applyBorder="1" applyAlignment="1">
      <alignment horizontal="right"/>
    </xf>
    <xf numFmtId="49" fontId="3" fillId="0" borderId="5" xfId="0" applyNumberFormat="1" applyFont="1" applyFill="1" applyBorder="1"/>
    <xf numFmtId="0" fontId="0" fillId="0" borderId="0" xfId="0"/>
    <xf numFmtId="49" fontId="3" fillId="0" borderId="13" xfId="0" applyNumberFormat="1" applyFont="1" applyFill="1" applyBorder="1"/>
    <xf numFmtId="1" fontId="3" fillId="5" borderId="31" xfId="0" applyNumberFormat="1" applyFont="1" applyFill="1" applyBorder="1" applyAlignment="1">
      <alignment horizontal="right"/>
    </xf>
    <xf numFmtId="49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/>
    <xf numFmtId="49" fontId="3" fillId="5" borderId="15" xfId="0" applyNumberFormat="1" applyFont="1" applyFill="1" applyBorder="1"/>
    <xf numFmtId="0" fontId="3" fillId="5" borderId="15" xfId="0" applyFont="1" applyFill="1" applyBorder="1" applyAlignment="1">
      <alignment wrapText="1"/>
    </xf>
    <xf numFmtId="0" fontId="3" fillId="5" borderId="15" xfId="0" applyFont="1" applyFill="1" applyBorder="1"/>
    <xf numFmtId="164" fontId="3" fillId="5" borderId="15" xfId="0" applyNumberFormat="1" applyFont="1" applyFill="1" applyBorder="1" applyAlignment="1">
      <alignment horizontal="right"/>
    </xf>
    <xf numFmtId="1" fontId="3" fillId="2" borderId="55" xfId="0" applyNumberFormat="1" applyFont="1" applyFill="1" applyBorder="1" applyAlignment="1">
      <alignment horizontal="right"/>
    </xf>
    <xf numFmtId="49" fontId="0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49" fontId="7" fillId="0" borderId="10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/>
    <xf numFmtId="0" fontId="3" fillId="6" borderId="7" xfId="0" applyFont="1" applyFill="1" applyBorder="1" applyAlignment="1">
      <alignment wrapText="1"/>
    </xf>
    <xf numFmtId="164" fontId="3" fillId="6" borderId="7" xfId="0" applyNumberFormat="1" applyFont="1" applyFill="1" applyBorder="1"/>
    <xf numFmtId="49" fontId="3" fillId="6" borderId="1" xfId="0" applyNumberFormat="1" applyFont="1" applyFill="1" applyBorder="1"/>
    <xf numFmtId="0" fontId="3" fillId="6" borderId="1" xfId="0" applyFont="1" applyFill="1" applyBorder="1" applyAlignment="1">
      <alignment wrapText="1"/>
    </xf>
    <xf numFmtId="164" fontId="3" fillId="6" borderId="1" xfId="0" applyNumberFormat="1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/>
    </xf>
    <xf numFmtId="164" fontId="1" fillId="0" borderId="56" xfId="0" applyNumberFormat="1" applyFont="1" applyBorder="1"/>
    <xf numFmtId="164" fontId="3" fillId="0" borderId="57" xfId="0" applyNumberFormat="1" applyFont="1" applyBorder="1"/>
    <xf numFmtId="164" fontId="3" fillId="0" borderId="44" xfId="0" applyNumberFormat="1" applyFont="1" applyBorder="1"/>
    <xf numFmtId="164" fontId="1" fillId="0" borderId="59" xfId="0" applyNumberFormat="1" applyFont="1" applyBorder="1"/>
    <xf numFmtId="164" fontId="1" fillId="0" borderId="60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6" xfId="0" applyNumberFormat="1" applyFont="1" applyBorder="1"/>
    <xf numFmtId="164" fontId="0" fillId="2" borderId="57" xfId="0" applyNumberFormat="1" applyFont="1" applyFill="1" applyBorder="1"/>
    <xf numFmtId="164" fontId="0" fillId="2" borderId="44" xfId="0" applyNumberFormat="1" applyFont="1" applyFill="1" applyBorder="1"/>
    <xf numFmtId="164" fontId="0" fillId="2" borderId="60" xfId="0" applyNumberFormat="1" applyFont="1" applyFill="1" applyBorder="1"/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64" fontId="0" fillId="2" borderId="4" xfId="0" applyNumberFormat="1" applyFont="1" applyFill="1" applyBorder="1"/>
    <xf numFmtId="164" fontId="0" fillId="2" borderId="6" xfId="0" applyNumberFormat="1" applyFont="1" applyFill="1" applyBorder="1"/>
    <xf numFmtId="164" fontId="0" fillId="4" borderId="57" xfId="0" applyNumberFormat="1" applyFont="1" applyFill="1" applyBorder="1"/>
    <xf numFmtId="164" fontId="0" fillId="4" borderId="44" xfId="0" applyNumberFormat="1" applyFont="1" applyFill="1" applyBorder="1"/>
    <xf numFmtId="164" fontId="0" fillId="4" borderId="60" xfId="0" applyNumberFormat="1" applyFont="1" applyFill="1" applyBorder="1"/>
    <xf numFmtId="164" fontId="0" fillId="4" borderId="2" xfId="0" applyNumberFormat="1" applyFont="1" applyFill="1" applyBorder="1"/>
    <xf numFmtId="164" fontId="0" fillId="4" borderId="3" xfId="0" applyNumberFormat="1" applyFont="1" applyFill="1" applyBorder="1"/>
    <xf numFmtId="164" fontId="0" fillId="4" borderId="4" xfId="0" applyNumberFormat="1" applyFont="1" applyFill="1" applyBorder="1"/>
    <xf numFmtId="164" fontId="0" fillId="4" borderId="6" xfId="0" applyNumberFormat="1" applyFont="1" applyFill="1" applyBorder="1"/>
    <xf numFmtId="164" fontId="7" fillId="2" borderId="56" xfId="0" applyNumberFormat="1" applyFont="1" applyFill="1" applyBorder="1"/>
    <xf numFmtId="164" fontId="7" fillId="2" borderId="59" xfId="0" applyNumberFormat="1" applyFont="1" applyFill="1" applyBorder="1"/>
    <xf numFmtId="164" fontId="7" fillId="4" borderId="56" xfId="0" applyNumberFormat="1" applyFont="1" applyFill="1" applyBorder="1"/>
    <xf numFmtId="164" fontId="7" fillId="4" borderId="59" xfId="0" applyNumberFormat="1" applyFont="1" applyFill="1" applyBorder="1"/>
    <xf numFmtId="4" fontId="14" fillId="0" borderId="17" xfId="0" applyNumberFormat="1" applyFont="1" applyFill="1" applyBorder="1"/>
    <xf numFmtId="4" fontId="14" fillId="0" borderId="9" xfId="0" applyNumberFormat="1" applyFont="1" applyFill="1" applyBorder="1"/>
    <xf numFmtId="0" fontId="0" fillId="0" borderId="0" xfId="0"/>
    <xf numFmtId="0" fontId="0" fillId="0" borderId="0" xfId="0"/>
    <xf numFmtId="0" fontId="3" fillId="6" borderId="7" xfId="0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0" fillId="0" borderId="0" xfId="0"/>
    <xf numFmtId="49" fontId="0" fillId="0" borderId="1" xfId="0" applyNumberFormat="1" applyFont="1" applyBorder="1"/>
    <xf numFmtId="49" fontId="24" fillId="0" borderId="15" xfId="0" applyNumberFormat="1" applyFont="1" applyFill="1" applyBorder="1"/>
    <xf numFmtId="0" fontId="0" fillId="0" borderId="0" xfId="0"/>
    <xf numFmtId="0" fontId="0" fillId="0" borderId="0" xfId="0" applyBorder="1"/>
    <xf numFmtId="49" fontId="3" fillId="0" borderId="1" xfId="0" applyNumberFormat="1" applyFont="1" applyBorder="1"/>
    <xf numFmtId="49" fontId="3" fillId="0" borderId="7" xfId="0" applyNumberFormat="1" applyFont="1" applyBorder="1"/>
    <xf numFmtId="0" fontId="3" fillId="0" borderId="7" xfId="0" applyFont="1" applyBorder="1" applyAlignment="1">
      <alignment wrapText="1"/>
    </xf>
    <xf numFmtId="0" fontId="3" fillId="0" borderId="7" xfId="0" applyFont="1" applyBorder="1"/>
    <xf numFmtId="49" fontId="3" fillId="0" borderId="5" xfId="0" applyNumberFormat="1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164" fontId="3" fillId="0" borderId="5" xfId="0" applyNumberFormat="1" applyFont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0" fontId="3" fillId="0" borderId="2" xfId="0" applyFont="1" applyFill="1" applyBorder="1"/>
    <xf numFmtId="164" fontId="3" fillId="0" borderId="5" xfId="0" applyNumberFormat="1" applyFont="1" applyFill="1" applyBorder="1" applyAlignment="1">
      <alignment horizontal="right"/>
    </xf>
    <xf numFmtId="49" fontId="3" fillId="0" borderId="5" xfId="0" applyNumberFormat="1" applyFont="1" applyFill="1" applyBorder="1"/>
    <xf numFmtId="49" fontId="3" fillId="0" borderId="7" xfId="0" applyNumberFormat="1" applyFont="1" applyFill="1" applyBorder="1"/>
    <xf numFmtId="0" fontId="24" fillId="0" borderId="15" xfId="0" applyFont="1" applyFill="1" applyBorder="1" applyAlignment="1">
      <alignment wrapText="1"/>
    </xf>
    <xf numFmtId="0" fontId="24" fillId="0" borderId="15" xfId="0" applyFont="1" applyFill="1" applyBorder="1"/>
    <xf numFmtId="0" fontId="0" fillId="4" borderId="58" xfId="0" applyFont="1" applyFill="1" applyBorder="1" applyAlignment="1">
      <alignment horizontal="left" vertical="center" wrapText="1"/>
    </xf>
    <xf numFmtId="0" fontId="0" fillId="4" borderId="26" xfId="0" applyFont="1" applyFill="1" applyBorder="1" applyAlignment="1">
      <alignment horizontal="left" vertical="center" wrapText="1"/>
    </xf>
    <xf numFmtId="0" fontId="0" fillId="4" borderId="47" xfId="0" applyFont="1" applyFill="1" applyBorder="1" applyAlignment="1">
      <alignment horizontal="left" vertical="center" wrapText="1"/>
    </xf>
    <xf numFmtId="0" fontId="0" fillId="4" borderId="19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49" fontId="0" fillId="4" borderId="20" xfId="0" applyNumberFormat="1" applyFont="1" applyFill="1" applyBorder="1" applyAlignment="1">
      <alignment horizontal="left" vertical="center" wrapText="1"/>
    </xf>
    <xf numFmtId="49" fontId="0" fillId="4" borderId="13" xfId="0" applyNumberFormat="1" applyFont="1" applyFill="1" applyBorder="1" applyAlignment="1">
      <alignment horizontal="left" vertical="center" wrapText="1"/>
    </xf>
    <xf numFmtId="49" fontId="0" fillId="4" borderId="17" xfId="0" applyNumberFormat="1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7" fillId="3" borderId="38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164" fontId="19" fillId="0" borderId="35" xfId="0" applyNumberFormat="1" applyFont="1" applyFill="1" applyBorder="1" applyAlignment="1">
      <alignment horizontal="center"/>
    </xf>
    <xf numFmtId="164" fontId="17" fillId="0" borderId="36" xfId="0" applyNumberFormat="1" applyFont="1" applyFill="1" applyBorder="1" applyAlignment="1">
      <alignment horizontal="center"/>
    </xf>
    <xf numFmtId="164" fontId="17" fillId="0" borderId="37" xfId="0" applyNumberFormat="1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horizontal="left" vertical="center" wrapText="1"/>
    </xf>
    <xf numFmtId="49" fontId="0" fillId="2" borderId="13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4" borderId="20" xfId="0" applyNumberFormat="1" applyFont="1" applyFill="1" applyBorder="1" applyAlignment="1">
      <alignment horizontal="center" vertical="center" wrapText="1"/>
    </xf>
    <xf numFmtId="49" fontId="0" fillId="4" borderId="13" xfId="0" applyNumberFormat="1" applyFont="1" applyFill="1" applyBorder="1" applyAlignment="1">
      <alignment horizontal="center" vertical="center" wrapText="1"/>
    </xf>
    <xf numFmtId="49" fontId="0" fillId="4" borderId="17" xfId="0" applyNumberFormat="1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0" fillId="2" borderId="58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1" xfId="0" applyFont="1" applyFill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4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0" fillId="0" borderId="4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3" fillId="0" borderId="30" xfId="0" applyFont="1" applyBorder="1" applyAlignment="1">
      <alignment wrapText="1"/>
    </xf>
    <xf numFmtId="0" fontId="3" fillId="0" borderId="4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0" fillId="0" borderId="4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49" fontId="3" fillId="6" borderId="20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470"/>
  <sheetViews>
    <sheetView zoomScale="90" workbookViewId="0">
      <pane xSplit="2" ySplit="4" topLeftCell="C5" activePane="bottomRight" state="frozen"/>
      <selection activeCell="B58" sqref="B58:M58"/>
      <selection pane="topRight" activeCell="B58" sqref="B58:M58"/>
      <selection pane="bottomLeft" activeCell="B58" sqref="B58:M58"/>
      <selection pane="bottomRight" activeCell="R50" sqref="R50"/>
    </sheetView>
  </sheetViews>
  <sheetFormatPr defaultColWidth="9.140625" defaultRowHeight="12.75"/>
  <cols>
    <col min="1" max="1" width="1.140625" style="46" customWidth="1"/>
    <col min="2" max="2" width="7.140625" style="46" customWidth="1"/>
    <col min="3" max="3" width="19.28515625" style="47" customWidth="1"/>
    <col min="4" max="4" width="10.85546875" style="46" customWidth="1"/>
    <col min="5" max="5" width="13.140625" style="46" customWidth="1"/>
    <col min="6" max="6" width="16.42578125" style="46" customWidth="1"/>
    <col min="7" max="7" width="25.42578125" style="46" bestFit="1" customWidth="1"/>
    <col min="8" max="8" width="8.140625" style="46" customWidth="1"/>
    <col min="9" max="9" width="7.5703125" style="46" customWidth="1"/>
    <col min="10" max="10" width="7.140625" style="46" customWidth="1"/>
    <col min="11" max="11" width="11.42578125" style="46" customWidth="1"/>
    <col min="12" max="12" width="11.5703125" style="46" customWidth="1"/>
    <col min="13" max="13" width="12.140625" style="46" customWidth="1"/>
    <col min="14" max="14" width="9.85546875" style="46" customWidth="1"/>
    <col min="15" max="15" width="10" style="46" customWidth="1"/>
    <col min="16" max="16" width="11.5703125" style="46" customWidth="1"/>
    <col min="17" max="17" width="12.28515625" style="46" customWidth="1"/>
    <col min="18" max="18" width="11.7109375" style="46" customWidth="1"/>
    <col min="19" max="20" width="10.42578125" style="46" customWidth="1"/>
    <col min="21" max="21" width="21.28515625" style="47" customWidth="1"/>
    <col min="22" max="16384" width="9.140625" style="46"/>
  </cols>
  <sheetData>
    <row r="1" spans="2:22" ht="72.75" customHeight="1">
      <c r="B1" s="45"/>
      <c r="C1" s="329" t="s">
        <v>968</v>
      </c>
      <c r="D1" s="329"/>
      <c r="E1" s="329"/>
      <c r="F1" s="329"/>
      <c r="G1" s="329"/>
      <c r="H1" s="45"/>
      <c r="I1" s="45"/>
      <c r="J1" s="45"/>
      <c r="K1" s="45"/>
      <c r="L1" s="45"/>
    </row>
    <row r="2" spans="2:22" ht="13.5" thickBot="1"/>
    <row r="3" spans="2:22" ht="13.5" thickBot="1">
      <c r="C3" s="48"/>
      <c r="D3" s="49"/>
      <c r="E3" s="49"/>
      <c r="F3" s="49"/>
      <c r="G3" s="49"/>
      <c r="H3" s="49"/>
      <c r="P3" s="320" t="s">
        <v>809</v>
      </c>
      <c r="Q3" s="321"/>
      <c r="R3" s="321"/>
      <c r="S3" s="321"/>
      <c r="T3" s="322"/>
    </row>
    <row r="4" spans="2:22" ht="66.75" customHeight="1" thickBot="1">
      <c r="B4" s="186" t="s">
        <v>0</v>
      </c>
      <c r="C4" s="187" t="s">
        <v>1</v>
      </c>
      <c r="D4" s="187" t="s">
        <v>2</v>
      </c>
      <c r="E4" s="187" t="s">
        <v>3</v>
      </c>
      <c r="F4" s="187" t="s">
        <v>4</v>
      </c>
      <c r="G4" s="187" t="s">
        <v>5</v>
      </c>
      <c r="H4" s="187" t="s">
        <v>261</v>
      </c>
      <c r="I4" s="185" t="s">
        <v>722</v>
      </c>
      <c r="J4" s="185" t="s">
        <v>724</v>
      </c>
      <c r="K4" s="181" t="s">
        <v>14</v>
      </c>
      <c r="L4" s="181" t="s">
        <v>15</v>
      </c>
      <c r="M4" s="181" t="s">
        <v>8</v>
      </c>
      <c r="N4" s="185" t="s">
        <v>262</v>
      </c>
      <c r="O4" s="185" t="s">
        <v>723</v>
      </c>
      <c r="P4" s="181" t="s">
        <v>14</v>
      </c>
      <c r="Q4" s="181" t="s">
        <v>15</v>
      </c>
      <c r="R4" s="181" t="s">
        <v>8</v>
      </c>
      <c r="S4" s="185" t="s">
        <v>262</v>
      </c>
      <c r="T4" s="185" t="s">
        <v>723</v>
      </c>
      <c r="U4" s="190" t="s">
        <v>9</v>
      </c>
    </row>
    <row r="5" spans="2:22" ht="25.5" customHeight="1">
      <c r="B5" s="348">
        <v>1</v>
      </c>
      <c r="C5" s="330" t="s">
        <v>258</v>
      </c>
      <c r="D5" s="336">
        <v>75107350</v>
      </c>
      <c r="E5" s="336" t="s">
        <v>259</v>
      </c>
      <c r="F5" s="330" t="s">
        <v>806</v>
      </c>
      <c r="G5" s="357" t="s">
        <v>260</v>
      </c>
      <c r="H5" s="360">
        <v>0.4</v>
      </c>
      <c r="I5" s="182"/>
      <c r="J5" s="182"/>
      <c r="K5" s="182">
        <f>SUM(K7:K18)</f>
        <v>1429.7429999999999</v>
      </c>
      <c r="L5" s="182">
        <f>SUM(L7:L18)</f>
        <v>504.91599999999994</v>
      </c>
      <c r="M5" s="210">
        <f>SUM(M7:M18)</f>
        <v>1934.6590000000001</v>
      </c>
      <c r="N5" s="182">
        <v>0.32</v>
      </c>
      <c r="O5" s="247"/>
      <c r="P5" s="250">
        <f>SUM(P7:P18)</f>
        <v>785</v>
      </c>
      <c r="Q5" s="182">
        <f>SUM(Q7:Q18)</f>
        <v>1140</v>
      </c>
      <c r="R5" s="182">
        <f>SUM(R7:R18)</f>
        <v>1925</v>
      </c>
      <c r="S5" s="182">
        <v>0.32</v>
      </c>
      <c r="T5" s="251"/>
      <c r="U5" s="345" t="s">
        <v>807</v>
      </c>
    </row>
    <row r="6" spans="2:22" ht="13.5" thickBot="1">
      <c r="B6" s="349"/>
      <c r="C6" s="331"/>
      <c r="D6" s="337"/>
      <c r="E6" s="337"/>
      <c r="F6" s="331"/>
      <c r="G6" s="358"/>
      <c r="H6" s="361"/>
      <c r="I6" s="183"/>
      <c r="J6" s="183"/>
      <c r="K6" s="188" t="s">
        <v>721</v>
      </c>
      <c r="L6" s="183"/>
      <c r="M6" s="183"/>
      <c r="N6" s="183"/>
      <c r="O6" s="248"/>
      <c r="P6" s="252"/>
      <c r="Q6" s="183"/>
      <c r="R6" s="183"/>
      <c r="S6" s="183"/>
      <c r="T6" s="253"/>
      <c r="U6" s="346"/>
    </row>
    <row r="7" spans="2:22">
      <c r="B7" s="349"/>
      <c r="C7" s="331"/>
      <c r="D7" s="337"/>
      <c r="E7" s="337"/>
      <c r="F7" s="331"/>
      <c r="G7" s="358"/>
      <c r="H7" s="361"/>
      <c r="I7" s="88">
        <v>1</v>
      </c>
      <c r="J7" s="88">
        <v>0.376</v>
      </c>
      <c r="K7" s="183">
        <v>75.605000000000004</v>
      </c>
      <c r="L7" s="183">
        <v>110.58</v>
      </c>
      <c r="M7" s="197">
        <f>K7+L7</f>
        <v>186.185</v>
      </c>
      <c r="N7" s="183">
        <v>0.32</v>
      </c>
      <c r="O7" s="248">
        <v>0.06</v>
      </c>
      <c r="P7" s="252">
        <v>75</v>
      </c>
      <c r="Q7" s="183">
        <v>110</v>
      </c>
      <c r="R7" s="183">
        <f t="shared" ref="R7:R18" si="0">P7+Q7</f>
        <v>185</v>
      </c>
      <c r="S7" s="183">
        <v>0.32</v>
      </c>
      <c r="T7" s="253">
        <v>0.06</v>
      </c>
      <c r="U7" s="346"/>
      <c r="V7" s="70"/>
    </row>
    <row r="8" spans="2:22">
      <c r="B8" s="349"/>
      <c r="C8" s="331"/>
      <c r="D8" s="337"/>
      <c r="E8" s="337"/>
      <c r="F8" s="331"/>
      <c r="G8" s="358"/>
      <c r="H8" s="361"/>
      <c r="I8" s="88">
        <v>2</v>
      </c>
      <c r="J8" s="88">
        <v>0.38100000000000001</v>
      </c>
      <c r="K8" s="183">
        <v>76.186000000000007</v>
      </c>
      <c r="L8" s="183">
        <v>110.783</v>
      </c>
      <c r="M8" s="198">
        <f>K8+L8</f>
        <v>186.96899999999999</v>
      </c>
      <c r="N8" s="183">
        <v>0.32</v>
      </c>
      <c r="O8" s="248">
        <v>0.06</v>
      </c>
      <c r="P8" s="252">
        <v>75</v>
      </c>
      <c r="Q8" s="183">
        <v>110</v>
      </c>
      <c r="R8" s="183">
        <f t="shared" si="0"/>
        <v>185</v>
      </c>
      <c r="S8" s="183">
        <v>0.32</v>
      </c>
      <c r="T8" s="253">
        <v>0.06</v>
      </c>
      <c r="U8" s="346"/>
      <c r="V8" s="70"/>
    </row>
    <row r="9" spans="2:22">
      <c r="B9" s="349"/>
      <c r="C9" s="331"/>
      <c r="D9" s="337"/>
      <c r="E9" s="337"/>
      <c r="F9" s="331"/>
      <c r="G9" s="358"/>
      <c r="H9" s="361"/>
      <c r="I9" s="88">
        <v>3</v>
      </c>
      <c r="J9" s="88">
        <v>0.38300000000000001</v>
      </c>
      <c r="K9" s="183">
        <v>70.674000000000007</v>
      </c>
      <c r="L9" s="183">
        <v>100.361</v>
      </c>
      <c r="M9" s="198">
        <f t="shared" ref="M9:M18" si="1">K9+L9</f>
        <v>171.03500000000003</v>
      </c>
      <c r="N9" s="183">
        <v>0.32</v>
      </c>
      <c r="O9" s="248">
        <v>0.04</v>
      </c>
      <c r="P9" s="252">
        <v>70</v>
      </c>
      <c r="Q9" s="183">
        <v>100</v>
      </c>
      <c r="R9" s="183">
        <f t="shared" si="0"/>
        <v>170</v>
      </c>
      <c r="S9" s="183">
        <v>0.32</v>
      </c>
      <c r="T9" s="253">
        <v>0.06</v>
      </c>
      <c r="U9" s="346"/>
      <c r="V9" s="70"/>
    </row>
    <row r="10" spans="2:22">
      <c r="B10" s="349"/>
      <c r="C10" s="331"/>
      <c r="D10" s="337"/>
      <c r="E10" s="337"/>
      <c r="F10" s="331"/>
      <c r="G10" s="358"/>
      <c r="H10" s="361"/>
      <c r="I10" s="88">
        <v>4</v>
      </c>
      <c r="J10" s="88">
        <v>0.35299999999999998</v>
      </c>
      <c r="K10" s="183">
        <v>56.862000000000002</v>
      </c>
      <c r="L10" s="183">
        <v>93.091999999999999</v>
      </c>
      <c r="M10" s="198">
        <f t="shared" si="1"/>
        <v>149.95400000000001</v>
      </c>
      <c r="N10" s="183">
        <v>0.32</v>
      </c>
      <c r="O10" s="248">
        <v>0.02</v>
      </c>
      <c r="P10" s="252">
        <v>55</v>
      </c>
      <c r="Q10" s="183">
        <v>95</v>
      </c>
      <c r="R10" s="183">
        <f t="shared" si="0"/>
        <v>150</v>
      </c>
      <c r="S10" s="183">
        <v>0.32</v>
      </c>
      <c r="T10" s="253">
        <v>0.03</v>
      </c>
      <c r="U10" s="346"/>
      <c r="V10" s="70"/>
    </row>
    <row r="11" spans="2:22" ht="14.25" customHeight="1">
      <c r="B11" s="349"/>
      <c r="C11" s="331"/>
      <c r="D11" s="337"/>
      <c r="E11" s="337"/>
      <c r="F11" s="331"/>
      <c r="G11" s="358"/>
      <c r="H11" s="361"/>
      <c r="I11" s="88">
        <v>5</v>
      </c>
      <c r="J11" s="88">
        <v>0.32600000000000001</v>
      </c>
      <c r="K11" s="183">
        <v>56.386000000000003</v>
      </c>
      <c r="L11" s="183">
        <v>90.1</v>
      </c>
      <c r="M11" s="198">
        <f t="shared" si="1"/>
        <v>146.48599999999999</v>
      </c>
      <c r="N11" s="183">
        <v>0.32</v>
      </c>
      <c r="O11" s="248">
        <v>0</v>
      </c>
      <c r="P11" s="252">
        <v>55</v>
      </c>
      <c r="Q11" s="183">
        <v>90</v>
      </c>
      <c r="R11" s="183">
        <f t="shared" si="0"/>
        <v>145</v>
      </c>
      <c r="S11" s="183">
        <v>0.32</v>
      </c>
      <c r="T11" s="253">
        <v>0</v>
      </c>
      <c r="U11" s="346"/>
      <c r="V11" s="70"/>
    </row>
    <row r="12" spans="2:22" ht="13.5" customHeight="1">
      <c r="B12" s="349"/>
      <c r="C12" s="331"/>
      <c r="D12" s="337"/>
      <c r="E12" s="337"/>
      <c r="F12" s="331"/>
      <c r="G12" s="358"/>
      <c r="H12" s="361"/>
      <c r="I12" s="88">
        <v>6</v>
      </c>
      <c r="J12" s="88">
        <v>0.35799999999999998</v>
      </c>
      <c r="K12" s="183">
        <v>142.92400000000001</v>
      </c>
      <c r="L12" s="183">
        <v>0</v>
      </c>
      <c r="M12" s="198">
        <f t="shared" si="1"/>
        <v>142.92400000000001</v>
      </c>
      <c r="N12" s="183">
        <v>0.32</v>
      </c>
      <c r="O12" s="248">
        <v>0</v>
      </c>
      <c r="P12" s="252">
        <v>55</v>
      </c>
      <c r="Q12" s="183">
        <v>85</v>
      </c>
      <c r="R12" s="183">
        <f t="shared" si="0"/>
        <v>140</v>
      </c>
      <c r="S12" s="183">
        <v>0.32</v>
      </c>
      <c r="T12" s="253">
        <v>0.04</v>
      </c>
      <c r="U12" s="346"/>
      <c r="V12" s="70"/>
    </row>
    <row r="13" spans="2:22">
      <c r="B13" s="349"/>
      <c r="C13" s="331"/>
      <c r="D13" s="337"/>
      <c r="E13" s="337"/>
      <c r="F13" s="331"/>
      <c r="G13" s="358"/>
      <c r="H13" s="361"/>
      <c r="I13" s="88">
        <v>7</v>
      </c>
      <c r="J13" s="88">
        <v>0.38</v>
      </c>
      <c r="K13" s="183">
        <v>155.88999999999999</v>
      </c>
      <c r="L13" s="183">
        <v>0</v>
      </c>
      <c r="M13" s="198">
        <f t="shared" si="1"/>
        <v>155.88999999999999</v>
      </c>
      <c r="N13" s="183">
        <v>0.32</v>
      </c>
      <c r="O13" s="248">
        <v>0</v>
      </c>
      <c r="P13" s="252">
        <v>60</v>
      </c>
      <c r="Q13" s="183">
        <v>90</v>
      </c>
      <c r="R13" s="183">
        <f t="shared" si="0"/>
        <v>150</v>
      </c>
      <c r="S13" s="183">
        <v>0.32</v>
      </c>
      <c r="T13" s="253">
        <v>0.05</v>
      </c>
      <c r="U13" s="346"/>
      <c r="V13" s="70"/>
    </row>
    <row r="14" spans="2:22">
      <c r="B14" s="349"/>
      <c r="C14" s="331"/>
      <c r="D14" s="337"/>
      <c r="E14" s="337"/>
      <c r="F14" s="331"/>
      <c r="G14" s="358"/>
      <c r="H14" s="361"/>
      <c r="I14" s="189">
        <v>8</v>
      </c>
      <c r="J14" s="88">
        <v>0.34100000000000003</v>
      </c>
      <c r="K14" s="183">
        <v>164.357</v>
      </c>
      <c r="L14" s="183">
        <v>0</v>
      </c>
      <c r="M14" s="198">
        <f t="shared" si="1"/>
        <v>164.357</v>
      </c>
      <c r="N14" s="183">
        <v>0.32</v>
      </c>
      <c r="O14" s="248">
        <v>0.02</v>
      </c>
      <c r="P14" s="252">
        <v>75</v>
      </c>
      <c r="Q14" s="183">
        <v>90</v>
      </c>
      <c r="R14" s="183">
        <f t="shared" si="0"/>
        <v>165</v>
      </c>
      <c r="S14" s="183">
        <v>0.32</v>
      </c>
      <c r="T14" s="253">
        <v>0.02</v>
      </c>
      <c r="U14" s="346"/>
      <c r="V14" s="70"/>
    </row>
    <row r="15" spans="2:22">
      <c r="B15" s="349"/>
      <c r="C15" s="331"/>
      <c r="D15" s="337"/>
      <c r="E15" s="337"/>
      <c r="F15" s="331"/>
      <c r="G15" s="358"/>
      <c r="H15" s="361"/>
      <c r="I15" s="88">
        <v>9</v>
      </c>
      <c r="J15" s="88">
        <v>0.32700000000000001</v>
      </c>
      <c r="K15" s="183">
        <v>136.81700000000001</v>
      </c>
      <c r="L15" s="183">
        <v>0</v>
      </c>
      <c r="M15" s="198">
        <f t="shared" si="1"/>
        <v>136.81700000000001</v>
      </c>
      <c r="N15" s="183">
        <v>0.32</v>
      </c>
      <c r="O15" s="248">
        <v>0.02</v>
      </c>
      <c r="P15" s="252">
        <v>55</v>
      </c>
      <c r="Q15" s="183">
        <v>80</v>
      </c>
      <c r="R15" s="183">
        <f t="shared" si="0"/>
        <v>135</v>
      </c>
      <c r="S15" s="183">
        <v>0.32</v>
      </c>
      <c r="T15" s="253">
        <v>0.02</v>
      </c>
      <c r="U15" s="346"/>
      <c r="V15" s="70"/>
    </row>
    <row r="16" spans="2:22">
      <c r="B16" s="349"/>
      <c r="C16" s="331"/>
      <c r="D16" s="337"/>
      <c r="E16" s="337"/>
      <c r="F16" s="331"/>
      <c r="G16" s="358"/>
      <c r="H16" s="361"/>
      <c r="I16" s="88">
        <v>10</v>
      </c>
      <c r="J16" s="88">
        <v>0.33900000000000002</v>
      </c>
      <c r="K16" s="183">
        <v>160.786</v>
      </c>
      <c r="L16" s="183">
        <v>0</v>
      </c>
      <c r="M16" s="198">
        <f t="shared" si="1"/>
        <v>160.786</v>
      </c>
      <c r="N16" s="183">
        <v>0.32</v>
      </c>
      <c r="O16" s="248">
        <v>0.03</v>
      </c>
      <c r="P16" s="252">
        <v>70</v>
      </c>
      <c r="Q16" s="183">
        <v>90</v>
      </c>
      <c r="R16" s="183">
        <f t="shared" si="0"/>
        <v>160</v>
      </c>
      <c r="S16" s="183">
        <v>0.32</v>
      </c>
      <c r="T16" s="253">
        <v>0.02</v>
      </c>
      <c r="U16" s="346"/>
      <c r="V16" s="70"/>
    </row>
    <row r="17" spans="2:22">
      <c r="B17" s="349"/>
      <c r="C17" s="331"/>
      <c r="D17" s="337"/>
      <c r="E17" s="337"/>
      <c r="F17" s="331"/>
      <c r="G17" s="358"/>
      <c r="H17" s="361"/>
      <c r="I17" s="88">
        <v>11</v>
      </c>
      <c r="J17" s="88">
        <v>0.36899999999999999</v>
      </c>
      <c r="K17" s="183">
        <v>165.33799999999999</v>
      </c>
      <c r="L17" s="183">
        <v>0</v>
      </c>
      <c r="M17" s="198">
        <f t="shared" si="1"/>
        <v>165.33799999999999</v>
      </c>
      <c r="N17" s="183">
        <v>0.32</v>
      </c>
      <c r="O17" s="248">
        <v>7.0000000000000007E-2</v>
      </c>
      <c r="P17" s="252">
        <v>70</v>
      </c>
      <c r="Q17" s="183">
        <v>100</v>
      </c>
      <c r="R17" s="183">
        <f t="shared" si="0"/>
        <v>170</v>
      </c>
      <c r="S17" s="183">
        <v>0.32</v>
      </c>
      <c r="T17" s="253">
        <v>0.05</v>
      </c>
      <c r="U17" s="346"/>
      <c r="V17" s="70"/>
    </row>
    <row r="18" spans="2:22" ht="13.5" thickBot="1">
      <c r="B18" s="350"/>
      <c r="C18" s="332"/>
      <c r="D18" s="338"/>
      <c r="E18" s="338"/>
      <c r="F18" s="332"/>
      <c r="G18" s="359"/>
      <c r="H18" s="362"/>
      <c r="I18" s="137">
        <v>12</v>
      </c>
      <c r="J18" s="137">
        <v>0.373</v>
      </c>
      <c r="K18" s="184">
        <v>167.91800000000001</v>
      </c>
      <c r="L18" s="184">
        <v>0</v>
      </c>
      <c r="M18" s="198">
        <f t="shared" si="1"/>
        <v>167.91800000000001</v>
      </c>
      <c r="N18" s="184">
        <v>0.32</v>
      </c>
      <c r="O18" s="249">
        <v>0.08</v>
      </c>
      <c r="P18" s="254">
        <v>70</v>
      </c>
      <c r="Q18" s="184">
        <v>100</v>
      </c>
      <c r="R18" s="184">
        <f t="shared" si="0"/>
        <v>170</v>
      </c>
      <c r="S18" s="184">
        <v>0.32</v>
      </c>
      <c r="T18" s="255">
        <v>0.06</v>
      </c>
      <c r="U18" s="347"/>
      <c r="V18" s="70"/>
    </row>
    <row r="19" spans="2:22" ht="13.5" thickBot="1">
      <c r="B19" s="354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6"/>
    </row>
    <row r="20" spans="2:22" ht="15.75" customHeight="1">
      <c r="B20" s="351">
        <v>2</v>
      </c>
      <c r="C20" s="333" t="s">
        <v>189</v>
      </c>
      <c r="D20" s="339" t="s">
        <v>190</v>
      </c>
      <c r="E20" s="339" t="s">
        <v>263</v>
      </c>
      <c r="F20" s="333" t="s">
        <v>264</v>
      </c>
      <c r="G20" s="339" t="s">
        <v>265</v>
      </c>
      <c r="H20" s="326">
        <v>0.5</v>
      </c>
      <c r="I20" s="50"/>
      <c r="J20" s="50"/>
      <c r="K20" s="110">
        <f>SUM(K22:K33)</f>
        <v>684.399</v>
      </c>
      <c r="L20" s="110">
        <f>SUM(L22:L33)</f>
        <v>7.6189999999999998</v>
      </c>
      <c r="M20" s="110">
        <f>K20+L20</f>
        <v>692.01800000000003</v>
      </c>
      <c r="N20" s="110">
        <v>0.04</v>
      </c>
      <c r="O20" s="270"/>
      <c r="P20" s="271">
        <f>SUM(P22:P33)</f>
        <v>677</v>
      </c>
      <c r="Q20" s="110">
        <f>SUM(Q22:Q33)</f>
        <v>0</v>
      </c>
      <c r="R20" s="110">
        <f>P20+Q20</f>
        <v>677</v>
      </c>
      <c r="S20" s="110">
        <v>0.14000000000000001</v>
      </c>
      <c r="T20" s="258"/>
      <c r="U20" s="363" t="s">
        <v>194</v>
      </c>
    </row>
    <row r="21" spans="2:22">
      <c r="B21" s="352"/>
      <c r="C21" s="334"/>
      <c r="D21" s="340"/>
      <c r="E21" s="340"/>
      <c r="F21" s="334"/>
      <c r="G21" s="340"/>
      <c r="H21" s="327"/>
      <c r="I21" s="51"/>
      <c r="J21" s="51"/>
      <c r="K21" s="111" t="s">
        <v>721</v>
      </c>
      <c r="L21" s="106"/>
      <c r="M21" s="106"/>
      <c r="N21" s="106"/>
      <c r="O21" s="256"/>
      <c r="P21" s="259"/>
      <c r="Q21" s="106"/>
      <c r="R21" s="106"/>
      <c r="S21" s="106"/>
      <c r="T21" s="260"/>
      <c r="U21" s="364"/>
    </row>
    <row r="22" spans="2:22">
      <c r="B22" s="352"/>
      <c r="C22" s="334"/>
      <c r="D22" s="340"/>
      <c r="E22" s="340"/>
      <c r="F22" s="334"/>
      <c r="G22" s="340"/>
      <c r="H22" s="327"/>
      <c r="I22" s="107">
        <v>1</v>
      </c>
      <c r="J22" s="106">
        <v>0.217</v>
      </c>
      <c r="K22" s="106">
        <v>65.679000000000002</v>
      </c>
      <c r="L22" s="106">
        <v>0</v>
      </c>
      <c r="M22" s="106">
        <f t="shared" ref="M22:M33" si="2">K22+L22</f>
        <v>65.679000000000002</v>
      </c>
      <c r="N22" s="106">
        <v>0.14000000000000001</v>
      </c>
      <c r="O22" s="256">
        <v>0.11</v>
      </c>
      <c r="P22" s="259">
        <v>70</v>
      </c>
      <c r="Q22" s="106">
        <v>0</v>
      </c>
      <c r="R22" s="106">
        <f t="shared" ref="R22:R33" si="3">P22+Q22</f>
        <v>70</v>
      </c>
      <c r="S22" s="106">
        <v>0.14000000000000001</v>
      </c>
      <c r="T22" s="260">
        <v>0.1</v>
      </c>
      <c r="U22" s="364"/>
    </row>
    <row r="23" spans="2:22">
      <c r="B23" s="352"/>
      <c r="C23" s="334"/>
      <c r="D23" s="340"/>
      <c r="E23" s="340"/>
      <c r="F23" s="334"/>
      <c r="G23" s="340"/>
      <c r="H23" s="327"/>
      <c r="I23" s="107">
        <v>2</v>
      </c>
      <c r="J23" s="106">
        <v>0.22500000000000001</v>
      </c>
      <c r="K23" s="106">
        <v>62.4</v>
      </c>
      <c r="L23" s="106">
        <v>0</v>
      </c>
      <c r="M23" s="106">
        <f t="shared" si="2"/>
        <v>62.4</v>
      </c>
      <c r="N23" s="106">
        <v>0.14000000000000001</v>
      </c>
      <c r="O23" s="256">
        <v>0.11</v>
      </c>
      <c r="P23" s="259">
        <v>65</v>
      </c>
      <c r="Q23" s="106">
        <v>0</v>
      </c>
      <c r="R23" s="106">
        <f t="shared" si="3"/>
        <v>65</v>
      </c>
      <c r="S23" s="106">
        <v>0.14000000000000001</v>
      </c>
      <c r="T23" s="260">
        <v>0.1</v>
      </c>
      <c r="U23" s="364"/>
    </row>
    <row r="24" spans="2:22">
      <c r="B24" s="352"/>
      <c r="C24" s="334"/>
      <c r="D24" s="340"/>
      <c r="E24" s="340"/>
      <c r="F24" s="334"/>
      <c r="G24" s="340"/>
      <c r="H24" s="327"/>
      <c r="I24" s="107">
        <v>3</v>
      </c>
      <c r="J24" s="106">
        <v>0.23100000000000001</v>
      </c>
      <c r="K24" s="106">
        <v>69.474999999999994</v>
      </c>
      <c r="L24" s="106">
        <v>0</v>
      </c>
      <c r="M24" s="106">
        <f t="shared" si="2"/>
        <v>69.474999999999994</v>
      </c>
      <c r="N24" s="106">
        <v>0.14000000000000001</v>
      </c>
      <c r="O24" s="256">
        <v>0.11</v>
      </c>
      <c r="P24" s="259">
        <v>65</v>
      </c>
      <c r="Q24" s="106">
        <v>0</v>
      </c>
      <c r="R24" s="106">
        <f t="shared" si="3"/>
        <v>65</v>
      </c>
      <c r="S24" s="106">
        <v>0.14000000000000001</v>
      </c>
      <c r="T24" s="260">
        <v>0.1</v>
      </c>
      <c r="U24" s="364"/>
    </row>
    <row r="25" spans="2:22">
      <c r="B25" s="352"/>
      <c r="C25" s="334"/>
      <c r="D25" s="340"/>
      <c r="E25" s="340"/>
      <c r="F25" s="334"/>
      <c r="G25" s="340"/>
      <c r="H25" s="327"/>
      <c r="I25" s="107">
        <v>4</v>
      </c>
      <c r="J25" s="106">
        <v>8.2000000000000003E-2</v>
      </c>
      <c r="K25" s="106">
        <v>13.519</v>
      </c>
      <c r="L25" s="106">
        <v>0</v>
      </c>
      <c r="M25" s="106">
        <f t="shared" si="2"/>
        <v>13.519</v>
      </c>
      <c r="N25" s="106">
        <v>0.14000000000000001</v>
      </c>
      <c r="O25" s="256">
        <v>0</v>
      </c>
      <c r="P25" s="259">
        <v>14</v>
      </c>
      <c r="Q25" s="106">
        <v>0</v>
      </c>
      <c r="R25" s="106">
        <f t="shared" si="3"/>
        <v>14</v>
      </c>
      <c r="S25" s="106">
        <v>0.14000000000000001</v>
      </c>
      <c r="T25" s="260">
        <v>0</v>
      </c>
      <c r="U25" s="364"/>
    </row>
    <row r="26" spans="2:22">
      <c r="B26" s="352"/>
      <c r="C26" s="334"/>
      <c r="D26" s="340"/>
      <c r="E26" s="340"/>
      <c r="F26" s="334"/>
      <c r="G26" s="340"/>
      <c r="H26" s="327"/>
      <c r="I26" s="107">
        <v>5</v>
      </c>
      <c r="J26" s="106">
        <v>5.8999999999999997E-2</v>
      </c>
      <c r="K26" s="106">
        <v>7.0709999999999997</v>
      </c>
      <c r="L26" s="106">
        <v>7.6189999999999998</v>
      </c>
      <c r="M26" s="106">
        <f t="shared" si="2"/>
        <v>14.69</v>
      </c>
      <c r="N26" s="106">
        <v>0.04</v>
      </c>
      <c r="O26" s="256">
        <v>0.1</v>
      </c>
      <c r="P26" s="259">
        <v>14</v>
      </c>
      <c r="Q26" s="106">
        <v>0</v>
      </c>
      <c r="R26" s="106">
        <f t="shared" si="3"/>
        <v>14</v>
      </c>
      <c r="S26" s="106">
        <v>0.14000000000000001</v>
      </c>
      <c r="T26" s="260">
        <v>0</v>
      </c>
      <c r="U26" s="364"/>
    </row>
    <row r="27" spans="2:22">
      <c r="B27" s="352"/>
      <c r="C27" s="334"/>
      <c r="D27" s="340"/>
      <c r="E27" s="340"/>
      <c r="F27" s="334"/>
      <c r="G27" s="340"/>
      <c r="H27" s="327"/>
      <c r="I27" s="107">
        <v>6</v>
      </c>
      <c r="J27" s="106">
        <v>0.06</v>
      </c>
      <c r="K27" s="106">
        <v>16.414999999999999</v>
      </c>
      <c r="L27" s="106">
        <v>0</v>
      </c>
      <c r="M27" s="106">
        <f t="shared" ref="M27" si="4">K27+L27</f>
        <v>16.414999999999999</v>
      </c>
      <c r="N27" s="106">
        <v>0.14000000000000001</v>
      </c>
      <c r="O27" s="256">
        <v>0</v>
      </c>
      <c r="P27" s="259">
        <v>14</v>
      </c>
      <c r="Q27" s="106">
        <v>0</v>
      </c>
      <c r="R27" s="106">
        <f t="shared" si="3"/>
        <v>14</v>
      </c>
      <c r="S27" s="106">
        <v>0.14000000000000001</v>
      </c>
      <c r="T27" s="260">
        <v>0</v>
      </c>
      <c r="U27" s="364"/>
    </row>
    <row r="28" spans="2:22">
      <c r="B28" s="352"/>
      <c r="C28" s="334"/>
      <c r="D28" s="340"/>
      <c r="E28" s="340"/>
      <c r="F28" s="334"/>
      <c r="G28" s="340"/>
      <c r="H28" s="327"/>
      <c r="I28" s="107">
        <v>7</v>
      </c>
      <c r="J28" s="106">
        <v>0.188</v>
      </c>
      <c r="K28" s="106">
        <v>72.506</v>
      </c>
      <c r="L28" s="106">
        <v>0</v>
      </c>
      <c r="M28" s="106">
        <f t="shared" si="2"/>
        <v>72.506</v>
      </c>
      <c r="N28" s="106">
        <v>0.14000000000000001</v>
      </c>
      <c r="O28" s="256">
        <v>0.08</v>
      </c>
      <c r="P28" s="259">
        <v>50</v>
      </c>
      <c r="Q28" s="106">
        <v>0</v>
      </c>
      <c r="R28" s="106">
        <f t="shared" si="3"/>
        <v>50</v>
      </c>
      <c r="S28" s="106">
        <v>0.14000000000000001</v>
      </c>
      <c r="T28" s="260">
        <v>0.08</v>
      </c>
      <c r="U28" s="364"/>
    </row>
    <row r="29" spans="2:22">
      <c r="B29" s="352"/>
      <c r="C29" s="334"/>
      <c r="D29" s="340"/>
      <c r="E29" s="340"/>
      <c r="F29" s="334"/>
      <c r="G29" s="340"/>
      <c r="H29" s="327"/>
      <c r="I29" s="107">
        <v>8</v>
      </c>
      <c r="J29" s="106">
        <v>0.19800000000000001</v>
      </c>
      <c r="K29" s="106">
        <v>91.9</v>
      </c>
      <c r="L29" s="106">
        <v>0</v>
      </c>
      <c r="M29" s="106">
        <f t="shared" si="2"/>
        <v>91.9</v>
      </c>
      <c r="N29" s="106">
        <v>0.14000000000000001</v>
      </c>
      <c r="O29" s="256">
        <v>0.1</v>
      </c>
      <c r="P29" s="259">
        <v>90</v>
      </c>
      <c r="Q29" s="106">
        <v>0</v>
      </c>
      <c r="R29" s="106">
        <f t="shared" si="3"/>
        <v>90</v>
      </c>
      <c r="S29" s="106">
        <v>0.14000000000000001</v>
      </c>
      <c r="T29" s="260">
        <v>0.08</v>
      </c>
      <c r="U29" s="364"/>
    </row>
    <row r="30" spans="2:22">
      <c r="B30" s="352"/>
      <c r="C30" s="334"/>
      <c r="D30" s="340"/>
      <c r="E30" s="340"/>
      <c r="F30" s="334"/>
      <c r="G30" s="340"/>
      <c r="H30" s="327"/>
      <c r="I30" s="107">
        <v>9</v>
      </c>
      <c r="J30" s="106">
        <v>0.19700000000000001</v>
      </c>
      <c r="K30" s="106">
        <v>81.629000000000005</v>
      </c>
      <c r="L30" s="106">
        <v>0</v>
      </c>
      <c r="M30" s="106">
        <f t="shared" si="2"/>
        <v>81.629000000000005</v>
      </c>
      <c r="N30" s="106">
        <v>0.14000000000000001</v>
      </c>
      <c r="O30" s="256">
        <v>0.1</v>
      </c>
      <c r="P30" s="259">
        <v>80</v>
      </c>
      <c r="Q30" s="106">
        <v>0</v>
      </c>
      <c r="R30" s="106">
        <f t="shared" si="3"/>
        <v>80</v>
      </c>
      <c r="S30" s="106">
        <v>0.14000000000000001</v>
      </c>
      <c r="T30" s="260">
        <v>0.08</v>
      </c>
      <c r="U30" s="364"/>
    </row>
    <row r="31" spans="2:22">
      <c r="B31" s="352"/>
      <c r="C31" s="334"/>
      <c r="D31" s="340"/>
      <c r="E31" s="340"/>
      <c r="F31" s="334"/>
      <c r="G31" s="340"/>
      <c r="H31" s="327"/>
      <c r="I31" s="107">
        <v>10</v>
      </c>
      <c r="J31" s="106">
        <v>0.219</v>
      </c>
      <c r="K31" s="106">
        <v>73.125</v>
      </c>
      <c r="L31" s="106">
        <v>0</v>
      </c>
      <c r="M31" s="106">
        <f t="shared" si="2"/>
        <v>73.125</v>
      </c>
      <c r="N31" s="106">
        <v>0.14000000000000001</v>
      </c>
      <c r="O31" s="256">
        <v>0.11</v>
      </c>
      <c r="P31" s="259">
        <v>75</v>
      </c>
      <c r="Q31" s="106">
        <v>0</v>
      </c>
      <c r="R31" s="106">
        <f t="shared" si="3"/>
        <v>75</v>
      </c>
      <c r="S31" s="106">
        <v>0.14000000000000001</v>
      </c>
      <c r="T31" s="260">
        <v>0.1</v>
      </c>
      <c r="U31" s="364"/>
    </row>
    <row r="32" spans="2:22">
      <c r="B32" s="352"/>
      <c r="C32" s="334"/>
      <c r="D32" s="340"/>
      <c r="E32" s="340"/>
      <c r="F32" s="334"/>
      <c r="G32" s="340"/>
      <c r="H32" s="327"/>
      <c r="I32" s="107">
        <v>11</v>
      </c>
      <c r="J32" s="106">
        <v>0.216</v>
      </c>
      <c r="K32" s="106">
        <v>67.861000000000004</v>
      </c>
      <c r="L32" s="106">
        <v>0</v>
      </c>
      <c r="M32" s="106">
        <f t="shared" si="2"/>
        <v>67.861000000000004</v>
      </c>
      <c r="N32" s="106">
        <v>0.14000000000000001</v>
      </c>
      <c r="O32" s="256">
        <v>0.11</v>
      </c>
      <c r="P32" s="259">
        <v>75</v>
      </c>
      <c r="Q32" s="106">
        <v>0</v>
      </c>
      <c r="R32" s="106">
        <f t="shared" si="3"/>
        <v>75</v>
      </c>
      <c r="S32" s="106">
        <v>0.14000000000000001</v>
      </c>
      <c r="T32" s="260">
        <v>0.1</v>
      </c>
      <c r="U32" s="364"/>
    </row>
    <row r="33" spans="2:21" ht="13.5" thickBot="1">
      <c r="B33" s="353"/>
      <c r="C33" s="335"/>
      <c r="D33" s="341"/>
      <c r="E33" s="341"/>
      <c r="F33" s="335"/>
      <c r="G33" s="341"/>
      <c r="H33" s="328"/>
      <c r="I33" s="108">
        <v>12</v>
      </c>
      <c r="J33" s="109">
        <v>0.221</v>
      </c>
      <c r="K33" s="109">
        <v>62.819000000000003</v>
      </c>
      <c r="L33" s="109">
        <v>0</v>
      </c>
      <c r="M33" s="109">
        <f t="shared" si="2"/>
        <v>62.819000000000003</v>
      </c>
      <c r="N33" s="109">
        <v>0.14000000000000001</v>
      </c>
      <c r="O33" s="257">
        <v>0.11</v>
      </c>
      <c r="P33" s="261">
        <v>65</v>
      </c>
      <c r="Q33" s="109">
        <v>0</v>
      </c>
      <c r="R33" s="109">
        <f t="shared" si="3"/>
        <v>65</v>
      </c>
      <c r="S33" s="109">
        <v>0.14000000000000001</v>
      </c>
      <c r="T33" s="262">
        <v>0.1</v>
      </c>
      <c r="U33" s="365"/>
    </row>
    <row r="34" spans="2:21" ht="13.5" thickBot="1">
      <c r="B34" s="52"/>
      <c r="C34" s="53"/>
      <c r="D34" s="54"/>
      <c r="E34" s="55"/>
      <c r="F34" s="53"/>
      <c r="G34" s="55"/>
      <c r="H34" s="54"/>
      <c r="I34" s="54"/>
      <c r="J34" s="54"/>
      <c r="K34" s="56"/>
      <c r="L34" s="54"/>
      <c r="M34" s="56"/>
      <c r="N34" s="56"/>
      <c r="O34" s="56"/>
      <c r="P34" s="323"/>
      <c r="Q34" s="324"/>
      <c r="R34" s="324"/>
      <c r="S34" s="324"/>
      <c r="T34" s="325"/>
      <c r="U34" s="57"/>
    </row>
    <row r="35" spans="2:21" s="96" customFormat="1" ht="15.75" customHeight="1">
      <c r="B35" s="308">
        <v>3</v>
      </c>
      <c r="C35" s="311" t="s">
        <v>681</v>
      </c>
      <c r="D35" s="314"/>
      <c r="E35" s="314" t="s">
        <v>920</v>
      </c>
      <c r="F35" s="311" t="s">
        <v>984</v>
      </c>
      <c r="G35" s="314" t="s">
        <v>921</v>
      </c>
      <c r="H35" s="342">
        <v>0.5</v>
      </c>
      <c r="I35" s="97"/>
      <c r="J35" s="97"/>
      <c r="K35" s="103">
        <f>SUM(K37:K48)</f>
        <v>126.42999999999999</v>
      </c>
      <c r="L35" s="103">
        <f>SUM(L37:L48)</f>
        <v>0</v>
      </c>
      <c r="M35" s="103">
        <f>K35+L35</f>
        <v>126.42999999999999</v>
      </c>
      <c r="N35" s="103">
        <v>0.47099999999999997</v>
      </c>
      <c r="O35" s="272"/>
      <c r="P35" s="273">
        <f>SUM(P37:P48)</f>
        <v>127</v>
      </c>
      <c r="Q35" s="103">
        <f>SUM(Q37:Q48)</f>
        <v>0</v>
      </c>
      <c r="R35" s="103">
        <f>P35+Q35</f>
        <v>127</v>
      </c>
      <c r="S35" s="103">
        <v>0.05</v>
      </c>
      <c r="T35" s="265"/>
      <c r="U35" s="305" t="s">
        <v>985</v>
      </c>
    </row>
    <row r="36" spans="2:21" s="96" customFormat="1">
      <c r="B36" s="309"/>
      <c r="C36" s="312"/>
      <c r="D36" s="315"/>
      <c r="E36" s="315"/>
      <c r="F36" s="312"/>
      <c r="G36" s="315"/>
      <c r="H36" s="343"/>
      <c r="I36" s="98"/>
      <c r="J36" s="98"/>
      <c r="K36" s="104" t="s">
        <v>721</v>
      </c>
      <c r="L36" s="100"/>
      <c r="M36" s="100"/>
      <c r="N36" s="100"/>
      <c r="O36" s="263"/>
      <c r="P36" s="266"/>
      <c r="Q36" s="100"/>
      <c r="R36" s="100"/>
      <c r="S36" s="100"/>
      <c r="T36" s="267"/>
      <c r="U36" s="306"/>
    </row>
    <row r="37" spans="2:21" s="96" customFormat="1">
      <c r="B37" s="309"/>
      <c r="C37" s="312"/>
      <c r="D37" s="315"/>
      <c r="E37" s="315"/>
      <c r="F37" s="312"/>
      <c r="G37" s="315"/>
      <c r="H37" s="343"/>
      <c r="I37" s="99">
        <v>1</v>
      </c>
      <c r="J37" s="100">
        <v>4.4999999999999998E-2</v>
      </c>
      <c r="K37" s="100">
        <v>12.242000000000001</v>
      </c>
      <c r="L37" s="100">
        <v>0</v>
      </c>
      <c r="M37" s="100">
        <f t="shared" ref="M37:M48" si="5">K37+L37</f>
        <v>12.242000000000001</v>
      </c>
      <c r="N37" s="100">
        <v>0.47099999999999997</v>
      </c>
      <c r="O37" s="263">
        <v>0</v>
      </c>
      <c r="P37" s="266">
        <v>12.5</v>
      </c>
      <c r="Q37" s="100">
        <v>0</v>
      </c>
      <c r="R37" s="100">
        <f t="shared" ref="R37:R48" si="6">P37+Q37</f>
        <v>12.5</v>
      </c>
      <c r="S37" s="100">
        <v>0.05</v>
      </c>
      <c r="T37" s="267">
        <v>0</v>
      </c>
      <c r="U37" s="306"/>
    </row>
    <row r="38" spans="2:21" s="96" customFormat="1">
      <c r="B38" s="309"/>
      <c r="C38" s="312"/>
      <c r="D38" s="315"/>
      <c r="E38" s="315"/>
      <c r="F38" s="312"/>
      <c r="G38" s="315"/>
      <c r="H38" s="343"/>
      <c r="I38" s="99">
        <v>2</v>
      </c>
      <c r="J38" s="100">
        <v>4.2000000000000003E-2</v>
      </c>
      <c r="K38" s="100">
        <v>11.202</v>
      </c>
      <c r="L38" s="100">
        <v>0</v>
      </c>
      <c r="M38" s="100">
        <f t="shared" si="5"/>
        <v>11.202</v>
      </c>
      <c r="N38" s="100">
        <v>0.47099999999999997</v>
      </c>
      <c r="O38" s="263">
        <v>0</v>
      </c>
      <c r="P38" s="266">
        <v>11</v>
      </c>
      <c r="Q38" s="100">
        <v>0</v>
      </c>
      <c r="R38" s="100">
        <f t="shared" si="6"/>
        <v>11</v>
      </c>
      <c r="S38" s="100">
        <v>0.05</v>
      </c>
      <c r="T38" s="267">
        <v>0</v>
      </c>
      <c r="U38" s="306"/>
    </row>
    <row r="39" spans="2:21" s="96" customFormat="1">
      <c r="B39" s="309"/>
      <c r="C39" s="312"/>
      <c r="D39" s="315"/>
      <c r="E39" s="315"/>
      <c r="F39" s="312"/>
      <c r="G39" s="315"/>
      <c r="H39" s="343"/>
      <c r="I39" s="99">
        <v>3</v>
      </c>
      <c r="J39" s="100">
        <v>0.04</v>
      </c>
      <c r="K39" s="100">
        <v>11.619</v>
      </c>
      <c r="L39" s="100">
        <v>0</v>
      </c>
      <c r="M39" s="100">
        <f t="shared" si="5"/>
        <v>11.619</v>
      </c>
      <c r="N39" s="100">
        <v>0.47099999999999997</v>
      </c>
      <c r="O39" s="263">
        <v>0</v>
      </c>
      <c r="P39" s="266">
        <v>12</v>
      </c>
      <c r="Q39" s="100">
        <v>0</v>
      </c>
      <c r="R39" s="100">
        <f t="shared" si="6"/>
        <v>12</v>
      </c>
      <c r="S39" s="100">
        <v>0.05</v>
      </c>
      <c r="T39" s="267">
        <v>0</v>
      </c>
      <c r="U39" s="306"/>
    </row>
    <row r="40" spans="2:21" s="96" customFormat="1">
      <c r="B40" s="309"/>
      <c r="C40" s="312"/>
      <c r="D40" s="315"/>
      <c r="E40" s="315"/>
      <c r="F40" s="312"/>
      <c r="G40" s="315"/>
      <c r="H40" s="343"/>
      <c r="I40" s="99">
        <v>4</v>
      </c>
      <c r="J40" s="100">
        <v>4.2000000000000003E-2</v>
      </c>
      <c r="K40" s="100">
        <v>11.326000000000001</v>
      </c>
      <c r="L40" s="100">
        <v>0</v>
      </c>
      <c r="M40" s="100">
        <f t="shared" si="5"/>
        <v>11.326000000000001</v>
      </c>
      <c r="N40" s="100">
        <v>0.47099999999999997</v>
      </c>
      <c r="O40" s="263">
        <v>0</v>
      </c>
      <c r="P40" s="266">
        <v>11.5</v>
      </c>
      <c r="Q40" s="100">
        <v>0</v>
      </c>
      <c r="R40" s="100">
        <f t="shared" si="6"/>
        <v>11.5</v>
      </c>
      <c r="S40" s="100">
        <v>0.05</v>
      </c>
      <c r="T40" s="267">
        <v>0</v>
      </c>
      <c r="U40" s="306"/>
    </row>
    <row r="41" spans="2:21" s="96" customFormat="1">
      <c r="B41" s="309"/>
      <c r="C41" s="312"/>
      <c r="D41" s="315"/>
      <c r="E41" s="315"/>
      <c r="F41" s="312"/>
      <c r="G41" s="315"/>
      <c r="H41" s="343"/>
      <c r="I41" s="99">
        <v>5</v>
      </c>
      <c r="J41" s="100">
        <v>7.0000000000000007E-2</v>
      </c>
      <c r="K41" s="100">
        <v>11.868</v>
      </c>
      <c r="L41" s="100">
        <v>0</v>
      </c>
      <c r="M41" s="100">
        <f t="shared" si="5"/>
        <v>11.868</v>
      </c>
      <c r="N41" s="100">
        <v>0.47099999999999997</v>
      </c>
      <c r="O41" s="263">
        <v>0</v>
      </c>
      <c r="P41" s="266">
        <v>12</v>
      </c>
      <c r="Q41" s="100">
        <v>0</v>
      </c>
      <c r="R41" s="100">
        <f t="shared" si="6"/>
        <v>12</v>
      </c>
      <c r="S41" s="100">
        <v>0.05</v>
      </c>
      <c r="T41" s="267">
        <v>0</v>
      </c>
      <c r="U41" s="306"/>
    </row>
    <row r="42" spans="2:21" s="96" customFormat="1">
      <c r="B42" s="309"/>
      <c r="C42" s="312"/>
      <c r="D42" s="315"/>
      <c r="E42" s="315"/>
      <c r="F42" s="312"/>
      <c r="G42" s="315"/>
      <c r="H42" s="343"/>
      <c r="I42" s="99">
        <v>6</v>
      </c>
      <c r="J42" s="100">
        <v>4.2000000000000003E-2</v>
      </c>
      <c r="K42" s="100">
        <v>6.2169999999999996</v>
      </c>
      <c r="L42" s="100">
        <v>0</v>
      </c>
      <c r="M42" s="100">
        <f t="shared" si="5"/>
        <v>6.2169999999999996</v>
      </c>
      <c r="N42" s="100">
        <v>0.47099999999999997</v>
      </c>
      <c r="O42" s="263">
        <v>0</v>
      </c>
      <c r="P42" s="266">
        <v>6</v>
      </c>
      <c r="Q42" s="100">
        <v>0</v>
      </c>
      <c r="R42" s="100">
        <f t="shared" si="6"/>
        <v>6</v>
      </c>
      <c r="S42" s="100">
        <v>0.05</v>
      </c>
      <c r="T42" s="267">
        <v>0</v>
      </c>
      <c r="U42" s="306"/>
    </row>
    <row r="43" spans="2:21" s="96" customFormat="1">
      <c r="B43" s="309"/>
      <c r="C43" s="312"/>
      <c r="D43" s="315"/>
      <c r="E43" s="315"/>
      <c r="F43" s="312"/>
      <c r="G43" s="315"/>
      <c r="H43" s="343"/>
      <c r="I43" s="99">
        <v>7</v>
      </c>
      <c r="J43" s="100">
        <v>3.5000000000000003E-2</v>
      </c>
      <c r="K43" s="100">
        <v>7.3230000000000004</v>
      </c>
      <c r="L43" s="100">
        <v>0</v>
      </c>
      <c r="M43" s="100">
        <f t="shared" si="5"/>
        <v>7.3230000000000004</v>
      </c>
      <c r="N43" s="100">
        <v>0.47099999999999997</v>
      </c>
      <c r="O43" s="263">
        <v>0</v>
      </c>
      <c r="P43" s="266">
        <v>7</v>
      </c>
      <c r="Q43" s="100">
        <v>0</v>
      </c>
      <c r="R43" s="100">
        <f t="shared" si="6"/>
        <v>7</v>
      </c>
      <c r="S43" s="100">
        <v>0.05</v>
      </c>
      <c r="T43" s="267">
        <v>0</v>
      </c>
      <c r="U43" s="306"/>
    </row>
    <row r="44" spans="2:21" s="96" customFormat="1">
      <c r="B44" s="309"/>
      <c r="C44" s="312"/>
      <c r="D44" s="315"/>
      <c r="E44" s="315"/>
      <c r="F44" s="312"/>
      <c r="G44" s="315"/>
      <c r="H44" s="343"/>
      <c r="I44" s="99">
        <v>8</v>
      </c>
      <c r="J44" s="100">
        <v>3.6999999999999998E-2</v>
      </c>
      <c r="K44" s="100">
        <v>8.0630000000000006</v>
      </c>
      <c r="L44" s="100">
        <v>0</v>
      </c>
      <c r="M44" s="100">
        <f t="shared" si="5"/>
        <v>8.0630000000000006</v>
      </c>
      <c r="N44" s="100">
        <v>0.47099999999999997</v>
      </c>
      <c r="O44" s="263">
        <v>0</v>
      </c>
      <c r="P44" s="266">
        <v>8</v>
      </c>
      <c r="Q44" s="100">
        <v>0</v>
      </c>
      <c r="R44" s="100">
        <f t="shared" si="6"/>
        <v>8</v>
      </c>
      <c r="S44" s="100">
        <v>0.05</v>
      </c>
      <c r="T44" s="267">
        <v>0</v>
      </c>
      <c r="U44" s="306"/>
    </row>
    <row r="45" spans="2:21" s="96" customFormat="1">
      <c r="B45" s="309"/>
      <c r="C45" s="312"/>
      <c r="D45" s="315"/>
      <c r="E45" s="315"/>
      <c r="F45" s="312"/>
      <c r="G45" s="315"/>
      <c r="H45" s="343"/>
      <c r="I45" s="99">
        <v>9</v>
      </c>
      <c r="J45" s="100">
        <v>0.04</v>
      </c>
      <c r="K45" s="100">
        <v>10.755000000000001</v>
      </c>
      <c r="L45" s="100">
        <v>0</v>
      </c>
      <c r="M45" s="100">
        <f t="shared" ref="M45" si="7">K45+L45</f>
        <v>10.755000000000001</v>
      </c>
      <c r="N45" s="100">
        <v>0.47099999999999997</v>
      </c>
      <c r="O45" s="263">
        <v>0</v>
      </c>
      <c r="P45" s="266">
        <v>11</v>
      </c>
      <c r="Q45" s="100">
        <v>0</v>
      </c>
      <c r="R45" s="100">
        <f t="shared" si="6"/>
        <v>11</v>
      </c>
      <c r="S45" s="100">
        <v>0.05</v>
      </c>
      <c r="T45" s="267">
        <v>0</v>
      </c>
      <c r="U45" s="306"/>
    </row>
    <row r="46" spans="2:21" s="96" customFormat="1">
      <c r="B46" s="309"/>
      <c r="C46" s="312"/>
      <c r="D46" s="315"/>
      <c r="E46" s="315"/>
      <c r="F46" s="312"/>
      <c r="G46" s="315"/>
      <c r="H46" s="343"/>
      <c r="I46" s="99">
        <v>10</v>
      </c>
      <c r="J46" s="100">
        <v>6.5000000000000002E-2</v>
      </c>
      <c r="K46" s="100">
        <v>12.417</v>
      </c>
      <c r="L46" s="100">
        <v>0</v>
      </c>
      <c r="M46" s="100">
        <f t="shared" si="5"/>
        <v>12.417</v>
      </c>
      <c r="N46" s="100">
        <v>0.47099999999999997</v>
      </c>
      <c r="O46" s="263">
        <v>0</v>
      </c>
      <c r="P46" s="266">
        <v>12.5</v>
      </c>
      <c r="Q46" s="100">
        <v>0</v>
      </c>
      <c r="R46" s="100">
        <f t="shared" si="6"/>
        <v>12.5</v>
      </c>
      <c r="S46" s="100">
        <v>0.05</v>
      </c>
      <c r="T46" s="267">
        <v>0</v>
      </c>
      <c r="U46" s="306"/>
    </row>
    <row r="47" spans="2:21" s="96" customFormat="1">
      <c r="B47" s="309"/>
      <c r="C47" s="312"/>
      <c r="D47" s="315"/>
      <c r="E47" s="315"/>
      <c r="F47" s="312"/>
      <c r="G47" s="315"/>
      <c r="H47" s="343"/>
      <c r="I47" s="99">
        <v>11</v>
      </c>
      <c r="J47" s="100">
        <v>4.4999999999999998E-2</v>
      </c>
      <c r="K47" s="100">
        <v>12.401</v>
      </c>
      <c r="L47" s="100">
        <v>0</v>
      </c>
      <c r="M47" s="100">
        <f t="shared" si="5"/>
        <v>12.401</v>
      </c>
      <c r="N47" s="100">
        <v>0.47099999999999997</v>
      </c>
      <c r="O47" s="263">
        <v>0</v>
      </c>
      <c r="P47" s="266">
        <v>12.5</v>
      </c>
      <c r="Q47" s="100">
        <v>0</v>
      </c>
      <c r="R47" s="100">
        <f t="shared" si="6"/>
        <v>12.5</v>
      </c>
      <c r="S47" s="100">
        <v>0.05</v>
      </c>
      <c r="T47" s="267">
        <v>0</v>
      </c>
      <c r="U47" s="306"/>
    </row>
    <row r="48" spans="2:21" s="96" customFormat="1" ht="13.5" thickBot="1">
      <c r="B48" s="310"/>
      <c r="C48" s="313"/>
      <c r="D48" s="316"/>
      <c r="E48" s="316"/>
      <c r="F48" s="313"/>
      <c r="G48" s="316"/>
      <c r="H48" s="344"/>
      <c r="I48" s="101">
        <v>12</v>
      </c>
      <c r="J48" s="102">
        <v>4.3999999999999997E-2</v>
      </c>
      <c r="K48" s="102">
        <v>10.997</v>
      </c>
      <c r="L48" s="102">
        <v>0</v>
      </c>
      <c r="M48" s="102">
        <f t="shared" si="5"/>
        <v>10.997</v>
      </c>
      <c r="N48" s="102">
        <v>0.47099999999999997</v>
      </c>
      <c r="O48" s="264">
        <v>0</v>
      </c>
      <c r="P48" s="268">
        <v>11</v>
      </c>
      <c r="Q48" s="102">
        <v>0</v>
      </c>
      <c r="R48" s="102">
        <f t="shared" si="6"/>
        <v>11</v>
      </c>
      <c r="S48" s="102">
        <v>0.05</v>
      </c>
      <c r="T48" s="269">
        <v>0</v>
      </c>
      <c r="U48" s="307"/>
    </row>
    <row r="49" spans="2:21" ht="13.5" thickBot="1">
      <c r="B49" s="58"/>
      <c r="C49" s="59"/>
      <c r="D49" s="60"/>
      <c r="E49" s="61"/>
      <c r="F49" s="59"/>
      <c r="G49" s="61"/>
      <c r="H49" s="60"/>
      <c r="I49" s="60"/>
      <c r="J49" s="60"/>
      <c r="K49" s="62"/>
      <c r="L49" s="60"/>
      <c r="M49" s="62"/>
      <c r="N49" s="62"/>
      <c r="O49" s="62"/>
      <c r="P49" s="62"/>
      <c r="Q49" s="62"/>
      <c r="R49" s="62"/>
      <c r="S49" s="62"/>
      <c r="T49" s="62"/>
      <c r="U49" s="63"/>
    </row>
    <row r="50" spans="2:21" s="68" customFormat="1" ht="16.5" customHeight="1" thickBot="1">
      <c r="B50" s="64"/>
      <c r="C50" s="219" t="s">
        <v>720</v>
      </c>
      <c r="D50" s="317"/>
      <c r="E50" s="318"/>
      <c r="F50" s="318"/>
      <c r="G50" s="318"/>
      <c r="H50" s="319"/>
      <c r="I50" s="105"/>
      <c r="J50" s="65"/>
      <c r="K50" s="199"/>
      <c r="L50" s="199"/>
      <c r="M50" s="199"/>
      <c r="N50" s="199"/>
      <c r="O50" s="199"/>
      <c r="P50" s="275"/>
      <c r="Q50" s="275"/>
      <c r="R50" s="275"/>
      <c r="S50" s="66"/>
      <c r="T50" s="66"/>
      <c r="U50" s="67"/>
    </row>
    <row r="51" spans="2:21">
      <c r="E51" s="69"/>
      <c r="F51" s="47"/>
      <c r="G51" s="69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2:21">
      <c r="E52" s="71"/>
      <c r="F52" s="47"/>
      <c r="G52" s="71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2:21">
      <c r="E53" s="69"/>
      <c r="F53" s="47"/>
      <c r="G53" s="69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2:21">
      <c r="E54" s="69"/>
      <c r="F54" s="47"/>
      <c r="G54" s="69"/>
      <c r="K54" s="70"/>
      <c r="M54" s="70"/>
      <c r="N54" s="70"/>
      <c r="O54" s="70"/>
      <c r="P54" s="70"/>
      <c r="Q54" s="70"/>
      <c r="R54" s="70"/>
      <c r="S54" s="70"/>
      <c r="T54" s="70"/>
    </row>
    <row r="55" spans="2:21">
      <c r="E55" s="69"/>
      <c r="F55" s="47"/>
      <c r="G55" s="69"/>
      <c r="K55" s="70"/>
      <c r="M55" s="70"/>
      <c r="N55" s="70"/>
      <c r="O55" s="70"/>
      <c r="P55" s="70"/>
      <c r="Q55" s="70"/>
      <c r="R55" s="70"/>
      <c r="S55" s="70"/>
      <c r="T55" s="70"/>
    </row>
    <row r="56" spans="2:21">
      <c r="E56" s="69"/>
      <c r="F56" s="47"/>
      <c r="G56" s="69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2:21">
      <c r="E57" s="69"/>
      <c r="F57" s="47"/>
      <c r="G57" s="69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2:21">
      <c r="E58" s="69"/>
      <c r="F58" s="47"/>
      <c r="G58" s="69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2:21">
      <c r="E59" s="69"/>
      <c r="F59" s="47"/>
      <c r="G59" s="69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2:21">
      <c r="E60" s="69"/>
      <c r="F60" s="47"/>
      <c r="G60" s="69"/>
      <c r="K60" s="70"/>
      <c r="M60" s="70"/>
      <c r="N60" s="70"/>
      <c r="O60" s="70"/>
      <c r="P60" s="70"/>
      <c r="Q60" s="70"/>
      <c r="R60" s="70"/>
      <c r="S60" s="70"/>
      <c r="T60" s="70"/>
    </row>
    <row r="61" spans="2:21">
      <c r="E61" s="69"/>
      <c r="F61" s="47"/>
      <c r="G61" s="69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2:21">
      <c r="E62" s="69"/>
      <c r="F62" s="47"/>
      <c r="G62" s="69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2:21">
      <c r="D63" s="69"/>
      <c r="E63" s="69"/>
      <c r="F63" s="47"/>
      <c r="G63" s="69"/>
      <c r="K63" s="70"/>
      <c r="M63" s="70"/>
      <c r="N63" s="70"/>
      <c r="O63" s="70"/>
      <c r="P63" s="70"/>
      <c r="Q63" s="70"/>
      <c r="R63" s="70"/>
      <c r="S63" s="70"/>
      <c r="T63" s="70"/>
    </row>
    <row r="64" spans="2:21">
      <c r="D64" s="69"/>
      <c r="E64" s="69"/>
      <c r="F64" s="47"/>
      <c r="G64" s="69"/>
      <c r="K64" s="70"/>
      <c r="M64" s="70"/>
      <c r="N64" s="70"/>
      <c r="O64" s="70"/>
      <c r="P64" s="70"/>
      <c r="Q64" s="70"/>
      <c r="R64" s="70"/>
      <c r="S64" s="70"/>
      <c r="T64" s="70"/>
    </row>
    <row r="65" spans="4:20">
      <c r="D65" s="69"/>
      <c r="E65" s="69"/>
      <c r="F65" s="47"/>
      <c r="G65" s="69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4:20">
      <c r="D66" s="69"/>
      <c r="E66" s="69"/>
      <c r="F66" s="47"/>
      <c r="G66" s="69"/>
      <c r="L66" s="70"/>
      <c r="M66" s="70"/>
      <c r="N66" s="70"/>
      <c r="O66" s="70"/>
      <c r="P66" s="70"/>
      <c r="Q66" s="70"/>
      <c r="R66" s="70"/>
      <c r="S66" s="70"/>
      <c r="T66" s="70"/>
    </row>
    <row r="67" spans="4:20">
      <c r="D67" s="69"/>
      <c r="E67" s="69"/>
      <c r="F67" s="47"/>
      <c r="G67" s="69"/>
      <c r="H67" s="69"/>
      <c r="I67" s="69"/>
      <c r="J67" s="69"/>
      <c r="L67" s="70"/>
      <c r="M67" s="70"/>
      <c r="N67" s="70"/>
      <c r="O67" s="70"/>
      <c r="P67" s="70"/>
      <c r="Q67" s="70"/>
      <c r="R67" s="70"/>
      <c r="S67" s="70"/>
      <c r="T67" s="70"/>
    </row>
    <row r="68" spans="4:20">
      <c r="D68" s="69"/>
      <c r="E68" s="69"/>
      <c r="F68" s="47"/>
      <c r="G68" s="69"/>
      <c r="H68" s="69"/>
      <c r="I68" s="69"/>
      <c r="J68" s="69"/>
      <c r="L68" s="70"/>
      <c r="M68" s="70"/>
      <c r="N68" s="70"/>
      <c r="O68" s="70"/>
      <c r="P68" s="70"/>
      <c r="Q68" s="70"/>
      <c r="R68" s="70"/>
      <c r="S68" s="70"/>
      <c r="T68" s="70"/>
    </row>
    <row r="69" spans="4:20">
      <c r="D69" s="69"/>
      <c r="E69" s="69"/>
      <c r="F69" s="47"/>
      <c r="G69" s="69"/>
      <c r="H69" s="69"/>
      <c r="I69" s="69"/>
      <c r="J69" s="69"/>
      <c r="L69" s="70"/>
      <c r="M69" s="70"/>
      <c r="N69" s="70"/>
      <c r="O69" s="70"/>
      <c r="P69" s="70"/>
      <c r="Q69" s="70"/>
      <c r="R69" s="70"/>
      <c r="S69" s="70"/>
      <c r="T69" s="70"/>
    </row>
    <row r="70" spans="4:20">
      <c r="D70" s="69"/>
      <c r="E70" s="69"/>
      <c r="F70" s="47"/>
      <c r="G70" s="69"/>
      <c r="H70" s="69"/>
      <c r="I70" s="69"/>
      <c r="J70" s="69"/>
      <c r="M70" s="70"/>
      <c r="N70" s="70"/>
      <c r="O70" s="70"/>
      <c r="P70" s="70"/>
      <c r="Q70" s="70"/>
      <c r="R70" s="70"/>
      <c r="S70" s="70"/>
      <c r="T70" s="70"/>
    </row>
    <row r="71" spans="4:20">
      <c r="D71" s="69"/>
      <c r="E71" s="69"/>
      <c r="F71" s="47"/>
      <c r="G71" s="69"/>
      <c r="H71" s="69"/>
      <c r="I71" s="69"/>
      <c r="J71" s="69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4:20">
      <c r="D72" s="69"/>
      <c r="E72" s="69"/>
      <c r="F72" s="47"/>
      <c r="G72" s="69"/>
      <c r="H72" s="69"/>
      <c r="I72" s="69"/>
      <c r="J72" s="69"/>
      <c r="K72" s="70"/>
      <c r="L72" s="70"/>
      <c r="M72" s="70"/>
      <c r="N72" s="70"/>
      <c r="O72" s="70"/>
      <c r="P72" s="70"/>
      <c r="Q72" s="70"/>
      <c r="R72" s="70"/>
      <c r="S72" s="70"/>
      <c r="T72" s="70"/>
    </row>
    <row r="73" spans="4:20">
      <c r="D73" s="69"/>
      <c r="E73" s="69"/>
      <c r="F73" s="47"/>
      <c r="G73" s="69"/>
      <c r="H73" s="69"/>
      <c r="I73" s="69"/>
      <c r="J73" s="69"/>
      <c r="K73" s="70"/>
      <c r="L73" s="70"/>
      <c r="M73" s="70"/>
      <c r="N73" s="70"/>
      <c r="O73" s="70"/>
      <c r="P73" s="70"/>
      <c r="Q73" s="70"/>
      <c r="R73" s="70"/>
      <c r="S73" s="70"/>
      <c r="T73" s="70"/>
    </row>
    <row r="74" spans="4:20">
      <c r="D74" s="69"/>
      <c r="E74" s="69"/>
      <c r="F74" s="47"/>
      <c r="G74" s="69"/>
      <c r="H74" s="69"/>
      <c r="I74" s="69"/>
      <c r="J74" s="69"/>
      <c r="M74" s="70"/>
      <c r="N74" s="70"/>
      <c r="O74" s="70"/>
      <c r="P74" s="70"/>
      <c r="Q74" s="70"/>
      <c r="R74" s="70"/>
      <c r="S74" s="70"/>
      <c r="T74" s="70"/>
    </row>
    <row r="75" spans="4:20">
      <c r="D75" s="69"/>
      <c r="E75" s="69"/>
      <c r="F75" s="47"/>
      <c r="G75" s="69"/>
      <c r="H75" s="69"/>
      <c r="I75" s="69"/>
      <c r="J75" s="69"/>
      <c r="L75" s="70"/>
      <c r="M75" s="70"/>
      <c r="N75" s="70"/>
      <c r="O75" s="70"/>
      <c r="P75" s="70"/>
      <c r="Q75" s="70"/>
      <c r="R75" s="70"/>
      <c r="S75" s="70"/>
      <c r="T75" s="70"/>
    </row>
    <row r="76" spans="4:20">
      <c r="D76" s="69"/>
      <c r="E76" s="69"/>
      <c r="F76" s="47"/>
      <c r="G76" s="69"/>
      <c r="H76" s="69"/>
      <c r="I76" s="69"/>
      <c r="J76" s="69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4:20">
      <c r="D77" s="69"/>
      <c r="E77" s="69"/>
      <c r="F77" s="47"/>
      <c r="G77" s="69"/>
      <c r="H77" s="69"/>
      <c r="I77" s="69"/>
      <c r="J77" s="69"/>
      <c r="K77" s="70"/>
      <c r="L77" s="70"/>
      <c r="M77" s="70"/>
      <c r="N77" s="70"/>
      <c r="O77" s="70"/>
      <c r="P77" s="70"/>
      <c r="Q77" s="70"/>
      <c r="R77" s="70"/>
      <c r="S77" s="70"/>
      <c r="T77" s="70"/>
    </row>
    <row r="78" spans="4:20">
      <c r="D78" s="69"/>
      <c r="E78" s="69"/>
      <c r="F78" s="47"/>
      <c r="G78" s="69"/>
      <c r="H78" s="69"/>
      <c r="I78" s="69"/>
      <c r="J78" s="69"/>
      <c r="K78" s="70"/>
      <c r="L78" s="70"/>
      <c r="M78" s="70"/>
      <c r="N78" s="70"/>
      <c r="O78" s="70"/>
      <c r="P78" s="70"/>
      <c r="Q78" s="70"/>
      <c r="R78" s="70"/>
      <c r="S78" s="70"/>
      <c r="T78" s="70"/>
    </row>
    <row r="79" spans="4:20">
      <c r="D79" s="69"/>
      <c r="E79" s="69"/>
      <c r="F79" s="47"/>
      <c r="G79" s="69"/>
      <c r="H79" s="69"/>
      <c r="I79" s="69"/>
      <c r="J79" s="69"/>
      <c r="K79" s="70"/>
      <c r="L79" s="70"/>
      <c r="M79" s="70"/>
      <c r="N79" s="70"/>
      <c r="O79" s="70"/>
      <c r="P79" s="70"/>
      <c r="Q79" s="70"/>
      <c r="R79" s="70"/>
      <c r="S79" s="70"/>
      <c r="T79" s="70"/>
    </row>
    <row r="80" spans="4:20">
      <c r="D80" s="69"/>
      <c r="E80" s="69"/>
      <c r="F80" s="47"/>
      <c r="G80" s="69"/>
      <c r="H80" s="69"/>
      <c r="I80" s="69"/>
      <c r="J80" s="69"/>
      <c r="K80" s="70"/>
      <c r="L80" s="70"/>
      <c r="M80" s="70"/>
      <c r="N80" s="70"/>
      <c r="O80" s="70"/>
      <c r="P80" s="70"/>
      <c r="Q80" s="70"/>
      <c r="R80" s="70"/>
      <c r="S80" s="70"/>
      <c r="T80" s="70"/>
    </row>
    <row r="81" spans="4:20">
      <c r="D81" s="69"/>
      <c r="E81" s="69"/>
      <c r="F81" s="47"/>
      <c r="G81" s="69"/>
      <c r="H81" s="69"/>
      <c r="I81" s="69"/>
      <c r="J81" s="69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4:20">
      <c r="D82" s="69"/>
      <c r="E82" s="69"/>
      <c r="F82" s="47"/>
      <c r="G82" s="69"/>
      <c r="H82" s="69"/>
      <c r="I82" s="69"/>
      <c r="J82" s="69"/>
      <c r="K82" s="70"/>
      <c r="L82" s="70"/>
      <c r="M82" s="70"/>
      <c r="N82" s="70"/>
      <c r="O82" s="70"/>
      <c r="P82" s="70"/>
      <c r="Q82" s="70"/>
      <c r="R82" s="70"/>
      <c r="S82" s="70"/>
      <c r="T82" s="70"/>
    </row>
    <row r="83" spans="4:20">
      <c r="D83" s="69"/>
      <c r="E83" s="69"/>
      <c r="F83" s="47"/>
      <c r="G83" s="69"/>
      <c r="H83" s="69"/>
      <c r="I83" s="69"/>
      <c r="J83" s="69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4:20">
      <c r="D84" s="69"/>
      <c r="E84" s="69"/>
      <c r="F84" s="47"/>
      <c r="G84" s="69"/>
      <c r="H84" s="69"/>
      <c r="I84" s="69"/>
      <c r="J84" s="69"/>
      <c r="K84" s="70"/>
      <c r="L84" s="70"/>
      <c r="M84" s="70"/>
      <c r="N84" s="70"/>
      <c r="O84" s="70"/>
      <c r="P84" s="70"/>
      <c r="Q84" s="70"/>
      <c r="R84" s="70"/>
      <c r="S84" s="70"/>
      <c r="T84" s="70"/>
    </row>
    <row r="85" spans="4:20">
      <c r="D85" s="69"/>
      <c r="E85" s="69"/>
      <c r="F85" s="47"/>
      <c r="G85" s="69"/>
      <c r="H85" s="69"/>
      <c r="I85" s="69"/>
      <c r="J85" s="69"/>
      <c r="K85" s="70"/>
      <c r="L85" s="70"/>
      <c r="M85" s="70"/>
      <c r="N85" s="70"/>
      <c r="O85" s="70"/>
      <c r="P85" s="70"/>
      <c r="Q85" s="70"/>
      <c r="R85" s="70"/>
      <c r="S85" s="70"/>
      <c r="T85" s="70"/>
    </row>
    <row r="86" spans="4:20">
      <c r="D86" s="69"/>
      <c r="E86" s="69"/>
      <c r="F86" s="47"/>
      <c r="G86" s="69"/>
      <c r="H86" s="69"/>
      <c r="I86" s="69"/>
      <c r="J86" s="69"/>
      <c r="K86" s="70"/>
      <c r="L86" s="70"/>
      <c r="M86" s="70"/>
      <c r="N86" s="70"/>
      <c r="O86" s="70"/>
      <c r="P86" s="70"/>
      <c r="Q86" s="70"/>
      <c r="R86" s="70"/>
      <c r="S86" s="70"/>
      <c r="T86" s="70"/>
    </row>
    <row r="87" spans="4:20">
      <c r="D87" s="69"/>
      <c r="E87" s="69"/>
      <c r="F87" s="47"/>
      <c r="G87" s="69"/>
      <c r="H87" s="69"/>
      <c r="I87" s="69"/>
      <c r="J87" s="69"/>
      <c r="K87" s="70"/>
      <c r="L87" s="70"/>
      <c r="M87" s="70"/>
      <c r="N87" s="70"/>
      <c r="O87" s="70"/>
      <c r="P87" s="70"/>
      <c r="Q87" s="70"/>
      <c r="R87" s="70"/>
      <c r="S87" s="70"/>
      <c r="T87" s="70"/>
    </row>
    <row r="88" spans="4:20">
      <c r="D88" s="69"/>
      <c r="E88" s="69"/>
      <c r="F88" s="47"/>
      <c r="G88" s="69"/>
      <c r="H88" s="69"/>
      <c r="I88" s="69"/>
      <c r="J88" s="69"/>
      <c r="K88" s="70"/>
      <c r="L88" s="70"/>
      <c r="M88" s="70"/>
      <c r="N88" s="70"/>
      <c r="O88" s="70"/>
      <c r="P88" s="70"/>
      <c r="Q88" s="70"/>
      <c r="R88" s="70"/>
      <c r="S88" s="70"/>
      <c r="T88" s="70"/>
    </row>
    <row r="89" spans="4:20">
      <c r="D89" s="69"/>
      <c r="E89" s="69"/>
      <c r="F89" s="47"/>
      <c r="G89" s="69"/>
      <c r="H89" s="69"/>
      <c r="I89" s="69"/>
      <c r="J89" s="69"/>
      <c r="K89" s="70"/>
      <c r="L89" s="70"/>
      <c r="M89" s="70"/>
      <c r="N89" s="70"/>
      <c r="O89" s="70"/>
      <c r="P89" s="70"/>
      <c r="Q89" s="70"/>
      <c r="R89" s="70"/>
      <c r="S89" s="70"/>
      <c r="T89" s="70"/>
    </row>
    <row r="90" spans="4:20">
      <c r="D90" s="69"/>
      <c r="E90" s="69"/>
      <c r="F90" s="47"/>
      <c r="G90" s="69"/>
      <c r="H90" s="69"/>
      <c r="I90" s="69"/>
      <c r="J90" s="69"/>
      <c r="K90" s="70"/>
      <c r="L90" s="70"/>
      <c r="M90" s="70"/>
      <c r="N90" s="70"/>
      <c r="O90" s="70"/>
      <c r="P90" s="70"/>
      <c r="Q90" s="70"/>
      <c r="R90" s="70"/>
      <c r="S90" s="70"/>
      <c r="T90" s="70"/>
    </row>
    <row r="91" spans="4:20">
      <c r="D91" s="69"/>
      <c r="E91" s="69"/>
      <c r="F91" s="47"/>
      <c r="G91" s="69"/>
      <c r="H91" s="69"/>
      <c r="I91" s="69"/>
      <c r="J91" s="69"/>
      <c r="K91" s="70"/>
      <c r="L91" s="70"/>
      <c r="M91" s="70"/>
      <c r="N91" s="70"/>
      <c r="O91" s="70"/>
      <c r="P91" s="70"/>
      <c r="Q91" s="70"/>
      <c r="R91" s="70"/>
      <c r="S91" s="70"/>
      <c r="T91" s="70"/>
    </row>
    <row r="92" spans="4:20">
      <c r="D92" s="69"/>
      <c r="E92" s="69"/>
      <c r="F92" s="47"/>
      <c r="G92" s="69"/>
      <c r="H92" s="69"/>
      <c r="I92" s="69"/>
      <c r="J92" s="69"/>
      <c r="K92" s="70"/>
      <c r="L92" s="70"/>
      <c r="M92" s="70"/>
      <c r="N92" s="70"/>
      <c r="O92" s="70"/>
      <c r="P92" s="70"/>
      <c r="Q92" s="70"/>
      <c r="R92" s="70"/>
      <c r="S92" s="70"/>
      <c r="T92" s="70"/>
    </row>
    <row r="93" spans="4:20">
      <c r="D93" s="69"/>
      <c r="E93" s="69"/>
      <c r="F93" s="47"/>
      <c r="G93" s="69"/>
      <c r="H93" s="69"/>
      <c r="I93" s="69"/>
      <c r="J93" s="69"/>
      <c r="K93" s="70"/>
      <c r="L93" s="70"/>
      <c r="M93" s="70"/>
      <c r="N93" s="70"/>
      <c r="O93" s="70"/>
      <c r="P93" s="70"/>
      <c r="Q93" s="70"/>
      <c r="R93" s="70"/>
      <c r="S93" s="70"/>
      <c r="T93" s="70"/>
    </row>
    <row r="94" spans="4:20">
      <c r="D94" s="69"/>
      <c r="E94" s="69"/>
      <c r="F94" s="47"/>
      <c r="G94" s="69"/>
      <c r="H94" s="69"/>
      <c r="I94" s="69"/>
      <c r="J94" s="69"/>
      <c r="K94" s="70"/>
      <c r="L94" s="70"/>
      <c r="M94" s="70"/>
      <c r="N94" s="70"/>
      <c r="O94" s="70"/>
      <c r="P94" s="70"/>
      <c r="Q94" s="70"/>
      <c r="R94" s="70"/>
      <c r="S94" s="70"/>
      <c r="T94" s="70"/>
    </row>
    <row r="95" spans="4:20">
      <c r="E95" s="69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4:20">
      <c r="E96" s="69"/>
      <c r="K96" s="70"/>
      <c r="L96" s="70"/>
      <c r="M96" s="70"/>
      <c r="N96" s="70"/>
      <c r="O96" s="70"/>
      <c r="P96" s="70"/>
      <c r="Q96" s="70"/>
      <c r="R96" s="70"/>
      <c r="S96" s="70"/>
      <c r="T96" s="70"/>
    </row>
    <row r="97" spans="5:20">
      <c r="E97" s="69"/>
      <c r="K97" s="70"/>
      <c r="L97" s="70"/>
      <c r="M97" s="70"/>
      <c r="N97" s="70"/>
      <c r="O97" s="70"/>
      <c r="P97" s="70"/>
      <c r="Q97" s="70"/>
      <c r="R97" s="70"/>
      <c r="S97" s="70"/>
      <c r="T97" s="70"/>
    </row>
    <row r="98" spans="5:20">
      <c r="E98" s="69"/>
      <c r="K98" s="70"/>
      <c r="L98" s="70"/>
      <c r="M98" s="70"/>
      <c r="N98" s="70"/>
      <c r="O98" s="70"/>
      <c r="P98" s="70"/>
      <c r="Q98" s="70"/>
      <c r="R98" s="70"/>
      <c r="S98" s="70"/>
      <c r="T98" s="70"/>
    </row>
    <row r="99" spans="5:20">
      <c r="E99" s="69"/>
      <c r="K99" s="70"/>
      <c r="L99" s="70"/>
      <c r="M99" s="70"/>
      <c r="N99" s="70"/>
      <c r="O99" s="70"/>
      <c r="P99" s="70"/>
      <c r="Q99" s="70"/>
      <c r="R99" s="70"/>
      <c r="S99" s="70"/>
      <c r="T99" s="70"/>
    </row>
    <row r="100" spans="5:20">
      <c r="E100" s="69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5:20">
      <c r="E101" s="69"/>
      <c r="K101" s="70"/>
      <c r="L101" s="70"/>
      <c r="M101" s="70"/>
      <c r="N101" s="70"/>
      <c r="O101" s="70"/>
      <c r="P101" s="70"/>
      <c r="Q101" s="70"/>
      <c r="R101" s="70"/>
      <c r="S101" s="70"/>
      <c r="T101" s="70"/>
    </row>
    <row r="102" spans="5:20">
      <c r="E102" s="69"/>
      <c r="K102" s="70"/>
      <c r="L102" s="70"/>
      <c r="M102" s="70"/>
      <c r="N102" s="70"/>
      <c r="O102" s="70"/>
      <c r="P102" s="70"/>
      <c r="Q102" s="70"/>
      <c r="R102" s="70"/>
      <c r="S102" s="70"/>
      <c r="T102" s="70"/>
    </row>
    <row r="103" spans="5:20">
      <c r="E103" s="69"/>
      <c r="K103" s="70"/>
      <c r="L103" s="70"/>
      <c r="M103" s="70"/>
      <c r="N103" s="70"/>
      <c r="O103" s="70"/>
      <c r="P103" s="70"/>
      <c r="Q103" s="70"/>
      <c r="R103" s="70"/>
      <c r="S103" s="70"/>
      <c r="T103" s="70"/>
    </row>
    <row r="104" spans="5:20">
      <c r="E104" s="69"/>
      <c r="K104" s="70"/>
      <c r="L104" s="70"/>
      <c r="M104" s="70"/>
      <c r="N104" s="70"/>
      <c r="O104" s="70"/>
      <c r="P104" s="70"/>
      <c r="Q104" s="70"/>
      <c r="R104" s="70"/>
      <c r="S104" s="70"/>
      <c r="T104" s="70"/>
    </row>
    <row r="105" spans="5:20">
      <c r="E105" s="69"/>
      <c r="K105" s="70"/>
      <c r="L105" s="70"/>
      <c r="M105" s="70"/>
      <c r="N105" s="70"/>
      <c r="O105" s="70"/>
      <c r="P105" s="70"/>
      <c r="Q105" s="70"/>
      <c r="R105" s="70"/>
      <c r="S105" s="70"/>
      <c r="T105" s="70"/>
    </row>
    <row r="106" spans="5:20">
      <c r="E106" s="69"/>
      <c r="K106" s="70"/>
      <c r="L106" s="70"/>
      <c r="M106" s="70"/>
      <c r="N106" s="70"/>
      <c r="O106" s="70"/>
      <c r="P106" s="70"/>
      <c r="Q106" s="70"/>
      <c r="R106" s="70"/>
      <c r="S106" s="70"/>
      <c r="T106" s="70"/>
    </row>
    <row r="107" spans="5:20">
      <c r="E107" s="69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5:20">
      <c r="E108" s="69"/>
      <c r="K108" s="70"/>
      <c r="L108" s="70"/>
      <c r="M108" s="70"/>
      <c r="N108" s="70"/>
      <c r="O108" s="70"/>
      <c r="P108" s="70"/>
      <c r="Q108" s="70"/>
      <c r="R108" s="70"/>
      <c r="S108" s="70"/>
      <c r="T108" s="70"/>
    </row>
    <row r="109" spans="5:20">
      <c r="E109" s="69"/>
      <c r="K109" s="70"/>
      <c r="L109" s="70"/>
      <c r="M109" s="70"/>
      <c r="N109" s="70"/>
      <c r="O109" s="70"/>
      <c r="P109" s="70"/>
      <c r="Q109" s="70"/>
      <c r="R109" s="70"/>
      <c r="S109" s="70"/>
      <c r="T109" s="70"/>
    </row>
    <row r="110" spans="5:20">
      <c r="E110" s="69"/>
      <c r="K110" s="70"/>
      <c r="L110" s="70"/>
      <c r="M110" s="70"/>
      <c r="N110" s="70"/>
      <c r="O110" s="70"/>
      <c r="P110" s="70"/>
      <c r="Q110" s="70"/>
      <c r="R110" s="70"/>
      <c r="S110" s="70"/>
      <c r="T110" s="70"/>
    </row>
    <row r="111" spans="5:20">
      <c r="E111" s="69"/>
      <c r="K111" s="70"/>
      <c r="L111" s="70"/>
      <c r="M111" s="70"/>
      <c r="N111" s="70"/>
      <c r="O111" s="70"/>
      <c r="P111" s="70"/>
      <c r="Q111" s="70"/>
      <c r="R111" s="70"/>
      <c r="S111" s="70"/>
      <c r="T111" s="70"/>
    </row>
    <row r="112" spans="5:20">
      <c r="E112" s="69"/>
      <c r="K112" s="70"/>
      <c r="L112" s="70"/>
      <c r="M112" s="70"/>
      <c r="N112" s="70"/>
      <c r="O112" s="70"/>
      <c r="P112" s="70"/>
      <c r="Q112" s="70"/>
      <c r="R112" s="70"/>
      <c r="S112" s="70"/>
      <c r="T112" s="70"/>
    </row>
    <row r="113" spans="5:20">
      <c r="E113" s="69"/>
      <c r="K113" s="70"/>
      <c r="L113" s="70"/>
      <c r="M113" s="70"/>
      <c r="N113" s="70"/>
      <c r="O113" s="70"/>
      <c r="P113" s="70"/>
      <c r="Q113" s="70"/>
      <c r="R113" s="70"/>
      <c r="S113" s="70"/>
      <c r="T113" s="70"/>
    </row>
    <row r="114" spans="5:20">
      <c r="E114" s="69"/>
      <c r="K114" s="70"/>
      <c r="L114" s="70"/>
      <c r="M114" s="70"/>
      <c r="N114" s="70"/>
      <c r="O114" s="70"/>
      <c r="P114" s="70"/>
      <c r="Q114" s="70"/>
      <c r="R114" s="70"/>
      <c r="S114" s="70"/>
      <c r="T114" s="70"/>
    </row>
    <row r="115" spans="5:20">
      <c r="E115" s="69"/>
      <c r="K115" s="70"/>
      <c r="L115" s="70"/>
      <c r="M115" s="70"/>
      <c r="N115" s="70"/>
      <c r="O115" s="70"/>
      <c r="P115" s="70"/>
      <c r="Q115" s="70"/>
      <c r="R115" s="70"/>
      <c r="S115" s="70"/>
      <c r="T115" s="70"/>
    </row>
    <row r="116" spans="5:20">
      <c r="E116" s="69"/>
      <c r="K116" s="70"/>
      <c r="L116" s="70"/>
      <c r="M116" s="70"/>
      <c r="N116" s="70"/>
      <c r="O116" s="70"/>
      <c r="P116" s="70"/>
      <c r="Q116" s="70"/>
      <c r="R116" s="70"/>
      <c r="S116" s="70"/>
      <c r="T116" s="70"/>
    </row>
    <row r="117" spans="5:20">
      <c r="E117" s="69"/>
      <c r="K117" s="70"/>
      <c r="L117" s="70"/>
      <c r="M117" s="70"/>
      <c r="N117" s="70"/>
      <c r="O117" s="70"/>
      <c r="P117" s="70"/>
      <c r="Q117" s="70"/>
      <c r="R117" s="70"/>
      <c r="S117" s="70"/>
      <c r="T117" s="70"/>
    </row>
    <row r="118" spans="5:20">
      <c r="E118" s="69"/>
      <c r="K118" s="70"/>
      <c r="L118" s="70"/>
      <c r="M118" s="70"/>
      <c r="N118" s="70"/>
      <c r="O118" s="70"/>
      <c r="P118" s="70"/>
      <c r="Q118" s="70"/>
      <c r="R118" s="70"/>
      <c r="S118" s="70"/>
      <c r="T118" s="70"/>
    </row>
    <row r="119" spans="5:20">
      <c r="E119" s="69"/>
      <c r="K119" s="70"/>
      <c r="L119" s="70"/>
      <c r="M119" s="70"/>
      <c r="N119" s="70"/>
      <c r="O119" s="70"/>
      <c r="P119" s="70"/>
      <c r="Q119" s="70"/>
      <c r="R119" s="70"/>
      <c r="S119" s="70"/>
      <c r="T119" s="70"/>
    </row>
    <row r="120" spans="5:20">
      <c r="E120" s="69"/>
      <c r="K120" s="70"/>
      <c r="L120" s="70"/>
      <c r="M120" s="70"/>
      <c r="N120" s="70"/>
      <c r="O120" s="70"/>
      <c r="P120" s="70"/>
      <c r="Q120" s="70"/>
      <c r="R120" s="70"/>
      <c r="S120" s="70"/>
      <c r="T120" s="70"/>
    </row>
    <row r="121" spans="5:20">
      <c r="E121" s="69"/>
      <c r="K121" s="70"/>
      <c r="L121" s="70"/>
      <c r="M121" s="70"/>
      <c r="N121" s="70"/>
      <c r="O121" s="70"/>
      <c r="P121" s="70"/>
      <c r="Q121" s="70"/>
      <c r="R121" s="70"/>
      <c r="S121" s="70"/>
      <c r="T121" s="70"/>
    </row>
    <row r="122" spans="5:20">
      <c r="E122" s="69"/>
      <c r="K122" s="70"/>
      <c r="L122" s="70"/>
      <c r="M122" s="70"/>
      <c r="N122" s="70"/>
      <c r="O122" s="70"/>
      <c r="P122" s="70"/>
      <c r="Q122" s="70"/>
      <c r="R122" s="70"/>
      <c r="S122" s="70"/>
      <c r="T122" s="70"/>
    </row>
    <row r="123" spans="5:20">
      <c r="E123" s="69"/>
      <c r="K123" s="70"/>
      <c r="L123" s="70"/>
      <c r="M123" s="70"/>
      <c r="N123" s="70"/>
      <c r="O123" s="70"/>
      <c r="P123" s="70"/>
      <c r="Q123" s="70"/>
      <c r="R123" s="70"/>
      <c r="S123" s="70"/>
      <c r="T123" s="70"/>
    </row>
    <row r="124" spans="5:20">
      <c r="E124" s="69"/>
      <c r="K124" s="70"/>
      <c r="L124" s="70"/>
      <c r="M124" s="70"/>
      <c r="N124" s="70"/>
      <c r="O124" s="70"/>
      <c r="P124" s="70"/>
      <c r="Q124" s="70"/>
      <c r="R124" s="70"/>
      <c r="S124" s="70"/>
      <c r="T124" s="70"/>
    </row>
    <row r="125" spans="5:20">
      <c r="E125" s="69"/>
      <c r="K125" s="70"/>
      <c r="L125" s="70"/>
      <c r="M125" s="70"/>
      <c r="N125" s="70"/>
      <c r="O125" s="70"/>
      <c r="P125" s="70"/>
      <c r="Q125" s="70"/>
      <c r="R125" s="70"/>
      <c r="S125" s="70"/>
      <c r="T125" s="70"/>
    </row>
    <row r="126" spans="5:20">
      <c r="E126" s="69"/>
      <c r="K126" s="70"/>
      <c r="L126" s="70"/>
      <c r="M126" s="70"/>
      <c r="N126" s="70"/>
      <c r="O126" s="70"/>
      <c r="P126" s="70"/>
      <c r="Q126" s="70"/>
      <c r="R126" s="70"/>
      <c r="S126" s="70"/>
      <c r="T126" s="70"/>
    </row>
    <row r="127" spans="5:20">
      <c r="E127" s="69"/>
      <c r="K127" s="70"/>
      <c r="L127" s="70"/>
      <c r="M127" s="70"/>
      <c r="N127" s="70"/>
      <c r="O127" s="70"/>
      <c r="P127" s="70"/>
      <c r="Q127" s="70"/>
      <c r="R127" s="70"/>
      <c r="S127" s="70"/>
      <c r="T127" s="70"/>
    </row>
    <row r="128" spans="5:20">
      <c r="E128" s="69"/>
      <c r="K128" s="70"/>
      <c r="L128" s="70"/>
      <c r="M128" s="70"/>
      <c r="N128" s="70"/>
      <c r="O128" s="70"/>
      <c r="P128" s="70"/>
      <c r="Q128" s="70"/>
      <c r="R128" s="70"/>
      <c r="S128" s="70"/>
      <c r="T128" s="70"/>
    </row>
    <row r="129" spans="5:20">
      <c r="E129" s="69"/>
      <c r="K129" s="70"/>
      <c r="L129" s="70"/>
      <c r="M129" s="70"/>
      <c r="N129" s="70"/>
      <c r="O129" s="70"/>
      <c r="P129" s="70"/>
      <c r="Q129" s="70"/>
      <c r="R129" s="70"/>
      <c r="S129" s="70"/>
      <c r="T129" s="70"/>
    </row>
    <row r="130" spans="5:20">
      <c r="E130" s="69"/>
      <c r="K130" s="70"/>
      <c r="L130" s="70"/>
      <c r="M130" s="70"/>
      <c r="N130" s="70"/>
      <c r="O130" s="70"/>
      <c r="P130" s="70"/>
      <c r="Q130" s="70"/>
      <c r="R130" s="70"/>
      <c r="S130" s="70"/>
      <c r="T130" s="70"/>
    </row>
    <row r="131" spans="5:20">
      <c r="E131" s="69"/>
      <c r="M131" s="70"/>
      <c r="N131" s="70"/>
      <c r="O131" s="70"/>
      <c r="P131" s="70"/>
      <c r="Q131" s="70"/>
      <c r="R131" s="70"/>
      <c r="S131" s="70"/>
      <c r="T131" s="70"/>
    </row>
    <row r="132" spans="5:20">
      <c r="E132" s="69"/>
      <c r="M132" s="70"/>
      <c r="N132" s="70"/>
      <c r="O132" s="70"/>
      <c r="P132" s="70"/>
      <c r="Q132" s="70"/>
      <c r="R132" s="70"/>
      <c r="S132" s="70"/>
      <c r="T132" s="70"/>
    </row>
    <row r="133" spans="5:20">
      <c r="E133" s="69"/>
      <c r="M133" s="70"/>
      <c r="N133" s="70"/>
      <c r="O133" s="70"/>
      <c r="P133" s="70"/>
      <c r="Q133" s="70"/>
      <c r="R133" s="70"/>
      <c r="S133" s="70"/>
      <c r="T133" s="70"/>
    </row>
    <row r="134" spans="5:20">
      <c r="E134" s="69"/>
      <c r="M134" s="70"/>
      <c r="N134" s="70"/>
      <c r="O134" s="70"/>
      <c r="P134" s="70"/>
      <c r="Q134" s="70"/>
      <c r="R134" s="70"/>
      <c r="S134" s="70"/>
      <c r="T134" s="70"/>
    </row>
    <row r="135" spans="5:20">
      <c r="E135" s="69"/>
      <c r="M135" s="70"/>
      <c r="N135" s="70"/>
      <c r="O135" s="70"/>
      <c r="P135" s="70"/>
      <c r="Q135" s="70"/>
      <c r="R135" s="70"/>
      <c r="S135" s="70"/>
      <c r="T135" s="70"/>
    </row>
    <row r="136" spans="5:20">
      <c r="E136" s="69"/>
      <c r="M136" s="70"/>
      <c r="N136" s="70"/>
      <c r="O136" s="70"/>
      <c r="P136" s="70"/>
      <c r="Q136" s="70"/>
      <c r="R136" s="70"/>
      <c r="S136" s="70"/>
      <c r="T136" s="70"/>
    </row>
    <row r="137" spans="5:20">
      <c r="E137" s="69"/>
      <c r="M137" s="70"/>
      <c r="N137" s="70"/>
      <c r="O137" s="70"/>
      <c r="P137" s="70"/>
      <c r="Q137" s="70"/>
      <c r="R137" s="70"/>
      <c r="S137" s="70"/>
      <c r="T137" s="70"/>
    </row>
    <row r="138" spans="5:20">
      <c r="E138" s="69"/>
      <c r="M138" s="70"/>
      <c r="N138" s="70"/>
      <c r="O138" s="70"/>
      <c r="P138" s="70"/>
      <c r="Q138" s="70"/>
      <c r="R138" s="70"/>
      <c r="S138" s="70"/>
      <c r="T138" s="70"/>
    </row>
    <row r="139" spans="5:20">
      <c r="E139" s="69"/>
      <c r="M139" s="70"/>
      <c r="N139" s="70"/>
      <c r="O139" s="70"/>
      <c r="P139" s="70"/>
      <c r="Q139" s="70"/>
      <c r="R139" s="70"/>
      <c r="S139" s="70"/>
      <c r="T139" s="70"/>
    </row>
    <row r="140" spans="5:20">
      <c r="E140" s="69"/>
      <c r="M140" s="70"/>
      <c r="N140" s="70"/>
      <c r="O140" s="70"/>
      <c r="P140" s="70"/>
      <c r="Q140" s="70"/>
      <c r="R140" s="70"/>
      <c r="S140" s="70"/>
      <c r="T140" s="70"/>
    </row>
    <row r="141" spans="5:20">
      <c r="E141" s="69"/>
      <c r="M141" s="70"/>
      <c r="N141" s="70"/>
      <c r="O141" s="70"/>
      <c r="P141" s="70"/>
      <c r="Q141" s="70"/>
      <c r="R141" s="70"/>
      <c r="S141" s="70"/>
      <c r="T141" s="70"/>
    </row>
    <row r="142" spans="5:20">
      <c r="E142" s="69"/>
      <c r="M142" s="70"/>
      <c r="N142" s="70"/>
      <c r="O142" s="70"/>
      <c r="P142" s="70"/>
      <c r="Q142" s="70"/>
      <c r="R142" s="70"/>
      <c r="S142" s="70"/>
      <c r="T142" s="70"/>
    </row>
    <row r="143" spans="5:20">
      <c r="E143" s="69"/>
      <c r="M143" s="70"/>
      <c r="N143" s="70"/>
      <c r="O143" s="70"/>
      <c r="P143" s="70"/>
      <c r="Q143" s="70"/>
      <c r="R143" s="70"/>
      <c r="S143" s="70"/>
      <c r="T143" s="70"/>
    </row>
    <row r="144" spans="5:20">
      <c r="E144" s="69"/>
      <c r="M144" s="70"/>
      <c r="N144" s="70"/>
      <c r="O144" s="70"/>
      <c r="P144" s="70"/>
      <c r="Q144" s="70"/>
      <c r="R144" s="70"/>
      <c r="S144" s="70"/>
      <c r="T144" s="70"/>
    </row>
    <row r="145" spans="5:20">
      <c r="E145" s="69"/>
      <c r="M145" s="70"/>
      <c r="N145" s="70"/>
      <c r="O145" s="70"/>
      <c r="P145" s="70"/>
      <c r="Q145" s="70"/>
      <c r="R145" s="70"/>
      <c r="S145" s="70"/>
      <c r="T145" s="70"/>
    </row>
    <row r="146" spans="5:20">
      <c r="E146" s="69"/>
      <c r="M146" s="70"/>
      <c r="N146" s="70"/>
      <c r="O146" s="70"/>
      <c r="P146" s="70"/>
      <c r="Q146" s="70"/>
      <c r="R146" s="70"/>
      <c r="S146" s="70"/>
      <c r="T146" s="70"/>
    </row>
    <row r="147" spans="5:20">
      <c r="E147" s="69"/>
      <c r="M147" s="70"/>
      <c r="N147" s="70"/>
      <c r="O147" s="70"/>
      <c r="P147" s="70"/>
      <c r="Q147" s="70"/>
      <c r="R147" s="70"/>
      <c r="S147" s="70"/>
      <c r="T147" s="70"/>
    </row>
    <row r="148" spans="5:20">
      <c r="E148" s="69"/>
      <c r="M148" s="70"/>
      <c r="N148" s="70"/>
      <c r="O148" s="70"/>
      <c r="P148" s="70"/>
      <c r="Q148" s="70"/>
      <c r="R148" s="70"/>
      <c r="S148" s="70"/>
      <c r="T148" s="70"/>
    </row>
    <row r="149" spans="5:20">
      <c r="E149" s="69"/>
      <c r="M149" s="70"/>
      <c r="N149" s="70"/>
      <c r="O149" s="70"/>
      <c r="P149" s="70"/>
      <c r="Q149" s="70"/>
      <c r="R149" s="70"/>
      <c r="S149" s="70"/>
      <c r="T149" s="70"/>
    </row>
    <row r="150" spans="5:20">
      <c r="E150" s="69"/>
      <c r="M150" s="70"/>
      <c r="N150" s="70"/>
      <c r="O150" s="70"/>
      <c r="P150" s="70"/>
      <c r="Q150" s="70"/>
      <c r="R150" s="70"/>
      <c r="S150" s="70"/>
      <c r="T150" s="70"/>
    </row>
    <row r="151" spans="5:20">
      <c r="E151" s="69"/>
      <c r="M151" s="70"/>
      <c r="N151" s="70"/>
      <c r="O151" s="70"/>
      <c r="P151" s="70"/>
      <c r="Q151" s="70"/>
      <c r="R151" s="70"/>
      <c r="S151" s="70"/>
      <c r="T151" s="70"/>
    </row>
    <row r="152" spans="5:20">
      <c r="E152" s="69"/>
      <c r="M152" s="70"/>
      <c r="N152" s="70"/>
      <c r="O152" s="70"/>
      <c r="P152" s="70"/>
      <c r="Q152" s="70"/>
      <c r="R152" s="70"/>
      <c r="S152" s="70"/>
      <c r="T152" s="70"/>
    </row>
    <row r="153" spans="5:20">
      <c r="E153" s="69"/>
      <c r="M153" s="70"/>
      <c r="N153" s="70"/>
      <c r="O153" s="70"/>
      <c r="P153" s="70"/>
      <c r="Q153" s="70"/>
      <c r="R153" s="70"/>
      <c r="S153" s="70"/>
      <c r="T153" s="70"/>
    </row>
    <row r="154" spans="5:20">
      <c r="E154" s="69"/>
      <c r="M154" s="70"/>
      <c r="N154" s="70"/>
      <c r="O154" s="70"/>
      <c r="P154" s="70"/>
      <c r="Q154" s="70"/>
      <c r="R154" s="70"/>
      <c r="S154" s="70"/>
      <c r="T154" s="70"/>
    </row>
    <row r="155" spans="5:20">
      <c r="E155" s="69"/>
      <c r="M155" s="70"/>
      <c r="N155" s="70"/>
      <c r="O155" s="70"/>
      <c r="P155" s="70"/>
      <c r="Q155" s="70"/>
      <c r="R155" s="70"/>
      <c r="S155" s="70"/>
      <c r="T155" s="70"/>
    </row>
    <row r="156" spans="5:20">
      <c r="E156" s="69"/>
      <c r="M156" s="70"/>
      <c r="N156" s="70"/>
      <c r="O156" s="70"/>
      <c r="P156" s="70"/>
      <c r="Q156" s="70"/>
      <c r="R156" s="70"/>
      <c r="S156" s="70"/>
      <c r="T156" s="70"/>
    </row>
    <row r="157" spans="5:20">
      <c r="E157" s="69"/>
      <c r="M157" s="70"/>
      <c r="N157" s="70"/>
      <c r="O157" s="70"/>
      <c r="P157" s="70"/>
      <c r="Q157" s="70"/>
      <c r="R157" s="70"/>
      <c r="S157" s="70"/>
      <c r="T157" s="70"/>
    </row>
    <row r="158" spans="5:20">
      <c r="E158" s="69"/>
      <c r="M158" s="70"/>
      <c r="N158" s="70"/>
      <c r="O158" s="70"/>
      <c r="P158" s="70"/>
      <c r="Q158" s="70"/>
      <c r="R158" s="70"/>
      <c r="S158" s="70"/>
      <c r="T158" s="70"/>
    </row>
    <row r="159" spans="5:20">
      <c r="E159" s="69"/>
      <c r="M159" s="70"/>
      <c r="N159" s="70"/>
      <c r="O159" s="70"/>
      <c r="P159" s="70"/>
      <c r="Q159" s="70"/>
      <c r="R159" s="70"/>
      <c r="S159" s="70"/>
      <c r="T159" s="70"/>
    </row>
    <row r="160" spans="5:20">
      <c r="E160" s="69"/>
      <c r="M160" s="70"/>
      <c r="N160" s="70"/>
      <c r="O160" s="70"/>
      <c r="P160" s="70"/>
      <c r="Q160" s="70"/>
      <c r="R160" s="70"/>
      <c r="S160" s="70"/>
      <c r="T160" s="70"/>
    </row>
    <row r="161" spans="5:20">
      <c r="E161" s="69"/>
      <c r="M161" s="70"/>
      <c r="N161" s="70"/>
      <c r="O161" s="70"/>
      <c r="P161" s="70"/>
      <c r="Q161" s="70"/>
      <c r="R161" s="70"/>
      <c r="S161" s="70"/>
      <c r="T161" s="70"/>
    </row>
    <row r="162" spans="5:20">
      <c r="E162" s="69"/>
      <c r="M162" s="70"/>
      <c r="N162" s="70"/>
      <c r="O162" s="70"/>
      <c r="P162" s="70"/>
      <c r="Q162" s="70"/>
      <c r="R162" s="70"/>
      <c r="S162" s="70"/>
      <c r="T162" s="70"/>
    </row>
    <row r="163" spans="5:20">
      <c r="E163" s="69"/>
      <c r="M163" s="70"/>
      <c r="N163" s="70"/>
      <c r="O163" s="70"/>
      <c r="P163" s="70"/>
      <c r="Q163" s="70"/>
      <c r="R163" s="70"/>
      <c r="S163" s="70"/>
      <c r="T163" s="70"/>
    </row>
    <row r="164" spans="5:20">
      <c r="E164" s="69"/>
      <c r="M164" s="70"/>
      <c r="N164" s="70"/>
      <c r="O164" s="70"/>
      <c r="P164" s="70"/>
      <c r="Q164" s="70"/>
      <c r="R164" s="70"/>
      <c r="S164" s="70"/>
      <c r="T164" s="70"/>
    </row>
    <row r="165" spans="5:20">
      <c r="E165" s="69"/>
      <c r="M165" s="70"/>
      <c r="N165" s="70"/>
      <c r="O165" s="70"/>
      <c r="P165" s="70"/>
      <c r="Q165" s="70"/>
      <c r="R165" s="70"/>
      <c r="S165" s="70"/>
      <c r="T165" s="70"/>
    </row>
    <row r="166" spans="5:20">
      <c r="E166" s="69"/>
      <c r="M166" s="70"/>
      <c r="N166" s="70"/>
      <c r="O166" s="70"/>
      <c r="P166" s="70"/>
      <c r="Q166" s="70"/>
      <c r="R166" s="70"/>
      <c r="S166" s="70"/>
      <c r="T166" s="70"/>
    </row>
    <row r="167" spans="5:20">
      <c r="E167" s="69"/>
      <c r="M167" s="70"/>
      <c r="N167" s="70"/>
      <c r="O167" s="70"/>
      <c r="P167" s="70"/>
      <c r="Q167" s="70"/>
      <c r="R167" s="70"/>
      <c r="S167" s="70"/>
      <c r="T167" s="70"/>
    </row>
    <row r="168" spans="5:20">
      <c r="E168" s="69"/>
      <c r="M168" s="70"/>
      <c r="N168" s="70"/>
      <c r="O168" s="70"/>
      <c r="P168" s="70"/>
      <c r="Q168" s="70"/>
      <c r="R168" s="70"/>
      <c r="S168" s="70"/>
      <c r="T168" s="70"/>
    </row>
    <row r="169" spans="5:20">
      <c r="E169" s="69"/>
      <c r="M169" s="70"/>
      <c r="N169" s="70"/>
      <c r="O169" s="70"/>
      <c r="P169" s="70"/>
      <c r="Q169" s="70"/>
      <c r="R169" s="70"/>
      <c r="S169" s="70"/>
      <c r="T169" s="70"/>
    </row>
    <row r="170" spans="5:20">
      <c r="E170" s="69"/>
      <c r="M170" s="70"/>
      <c r="N170" s="70"/>
      <c r="O170" s="70"/>
      <c r="P170" s="70"/>
      <c r="Q170" s="70"/>
      <c r="R170" s="70"/>
      <c r="S170" s="70"/>
      <c r="T170" s="70"/>
    </row>
    <row r="171" spans="5:20">
      <c r="E171" s="69"/>
      <c r="M171" s="70"/>
      <c r="N171" s="70"/>
      <c r="O171" s="70"/>
      <c r="P171" s="70"/>
      <c r="Q171" s="70"/>
      <c r="R171" s="70"/>
      <c r="S171" s="70"/>
      <c r="T171" s="70"/>
    </row>
    <row r="172" spans="5:20">
      <c r="E172" s="69"/>
      <c r="M172" s="70"/>
      <c r="N172" s="70"/>
      <c r="O172" s="70"/>
      <c r="P172" s="70"/>
      <c r="Q172" s="70"/>
      <c r="R172" s="70"/>
      <c r="S172" s="70"/>
      <c r="T172" s="70"/>
    </row>
    <row r="173" spans="5:20">
      <c r="E173" s="69"/>
      <c r="M173" s="70"/>
      <c r="N173" s="70"/>
      <c r="O173" s="70"/>
      <c r="P173" s="70"/>
      <c r="Q173" s="70"/>
      <c r="R173" s="70"/>
      <c r="S173" s="70"/>
      <c r="T173" s="70"/>
    </row>
    <row r="174" spans="5:20">
      <c r="E174" s="69"/>
      <c r="M174" s="70"/>
      <c r="N174" s="70"/>
      <c r="O174" s="70"/>
      <c r="P174" s="70"/>
      <c r="Q174" s="70"/>
      <c r="R174" s="70"/>
      <c r="S174" s="70"/>
      <c r="T174" s="70"/>
    </row>
    <row r="175" spans="5:20">
      <c r="E175" s="69"/>
      <c r="M175" s="70"/>
      <c r="N175" s="70"/>
      <c r="O175" s="70"/>
      <c r="P175" s="70"/>
      <c r="Q175" s="70"/>
      <c r="R175" s="70"/>
      <c r="S175" s="70"/>
      <c r="T175" s="70"/>
    </row>
    <row r="176" spans="5:20">
      <c r="E176" s="69"/>
      <c r="M176" s="70"/>
      <c r="N176" s="70"/>
      <c r="O176" s="70"/>
      <c r="P176" s="70"/>
      <c r="Q176" s="70"/>
      <c r="R176" s="70"/>
      <c r="S176" s="70"/>
      <c r="T176" s="70"/>
    </row>
    <row r="177" spans="5:20">
      <c r="E177" s="69"/>
      <c r="M177" s="70"/>
      <c r="N177" s="70"/>
      <c r="O177" s="70"/>
      <c r="P177" s="70"/>
      <c r="Q177" s="70"/>
      <c r="R177" s="70"/>
      <c r="S177" s="70"/>
      <c r="T177" s="70"/>
    </row>
    <row r="178" spans="5:20">
      <c r="E178" s="69"/>
      <c r="M178" s="70"/>
      <c r="N178" s="70"/>
      <c r="O178" s="70"/>
      <c r="P178" s="70"/>
      <c r="Q178" s="70"/>
      <c r="R178" s="70"/>
      <c r="S178" s="70"/>
      <c r="T178" s="70"/>
    </row>
    <row r="179" spans="5:20">
      <c r="E179" s="69"/>
      <c r="M179" s="70"/>
      <c r="N179" s="70"/>
      <c r="O179" s="70"/>
      <c r="P179" s="70"/>
      <c r="Q179" s="70"/>
      <c r="R179" s="70"/>
      <c r="S179" s="70"/>
      <c r="T179" s="70"/>
    </row>
    <row r="180" spans="5:20">
      <c r="E180" s="69"/>
      <c r="M180" s="70"/>
      <c r="N180" s="70"/>
      <c r="O180" s="70"/>
      <c r="P180" s="70"/>
      <c r="Q180" s="70"/>
      <c r="R180" s="70"/>
      <c r="S180" s="70"/>
      <c r="T180" s="70"/>
    </row>
    <row r="181" spans="5:20">
      <c r="E181" s="69"/>
      <c r="M181" s="70"/>
      <c r="N181" s="70"/>
      <c r="O181" s="70"/>
      <c r="P181" s="70"/>
      <c r="Q181" s="70"/>
      <c r="R181" s="70"/>
      <c r="S181" s="70"/>
      <c r="T181" s="70"/>
    </row>
    <row r="182" spans="5:20">
      <c r="E182" s="69"/>
      <c r="M182" s="70"/>
      <c r="N182" s="70"/>
      <c r="O182" s="70"/>
      <c r="P182" s="70"/>
      <c r="Q182" s="70"/>
      <c r="R182" s="70"/>
      <c r="S182" s="70"/>
      <c r="T182" s="70"/>
    </row>
    <row r="183" spans="5:20">
      <c r="E183" s="69"/>
      <c r="M183" s="70"/>
      <c r="N183" s="70"/>
      <c r="O183" s="70"/>
      <c r="P183" s="70"/>
      <c r="Q183" s="70"/>
      <c r="R183" s="70"/>
      <c r="S183" s="70"/>
      <c r="T183" s="70"/>
    </row>
    <row r="184" spans="5:20">
      <c r="E184" s="69"/>
      <c r="M184" s="70"/>
      <c r="N184" s="70"/>
      <c r="O184" s="70"/>
      <c r="P184" s="70"/>
      <c r="Q184" s="70"/>
      <c r="R184" s="70"/>
      <c r="S184" s="70"/>
      <c r="T184" s="70"/>
    </row>
    <row r="185" spans="5:20">
      <c r="E185" s="69"/>
      <c r="M185" s="70"/>
      <c r="N185" s="70"/>
      <c r="O185" s="70"/>
      <c r="P185" s="70"/>
      <c r="Q185" s="70"/>
      <c r="R185" s="70"/>
      <c r="S185" s="70"/>
      <c r="T185" s="70"/>
    </row>
    <row r="186" spans="5:20">
      <c r="E186" s="69"/>
      <c r="M186" s="70"/>
      <c r="N186" s="70"/>
      <c r="O186" s="70"/>
      <c r="P186" s="70"/>
      <c r="Q186" s="70"/>
      <c r="R186" s="70"/>
      <c r="S186" s="70"/>
      <c r="T186" s="70"/>
    </row>
    <row r="187" spans="5:20">
      <c r="E187" s="69"/>
      <c r="M187" s="70"/>
      <c r="N187" s="70"/>
      <c r="O187" s="70"/>
      <c r="P187" s="70"/>
      <c r="Q187" s="70"/>
      <c r="R187" s="70"/>
      <c r="S187" s="70"/>
      <c r="T187" s="70"/>
    </row>
    <row r="188" spans="5:20">
      <c r="E188" s="69"/>
      <c r="M188" s="70"/>
      <c r="N188" s="70"/>
      <c r="O188" s="70"/>
      <c r="P188" s="70"/>
      <c r="Q188" s="70"/>
      <c r="R188" s="70"/>
      <c r="S188" s="70"/>
      <c r="T188" s="70"/>
    </row>
    <row r="189" spans="5:20">
      <c r="E189" s="69"/>
      <c r="M189" s="70"/>
      <c r="N189" s="70"/>
      <c r="O189" s="70"/>
      <c r="P189" s="70"/>
      <c r="Q189" s="70"/>
      <c r="R189" s="70"/>
      <c r="S189" s="70"/>
      <c r="T189" s="70"/>
    </row>
    <row r="190" spans="5:20">
      <c r="E190" s="69"/>
      <c r="M190" s="70"/>
      <c r="N190" s="70"/>
      <c r="O190" s="70"/>
      <c r="P190" s="70"/>
      <c r="Q190" s="70"/>
      <c r="R190" s="70"/>
      <c r="S190" s="70"/>
      <c r="T190" s="70"/>
    </row>
    <row r="191" spans="5:20">
      <c r="E191" s="69"/>
      <c r="M191" s="70"/>
      <c r="N191" s="70"/>
      <c r="O191" s="70"/>
      <c r="P191" s="70"/>
      <c r="Q191" s="70"/>
      <c r="R191" s="70"/>
      <c r="S191" s="70"/>
      <c r="T191" s="70"/>
    </row>
    <row r="192" spans="5:20">
      <c r="E192" s="69"/>
      <c r="M192" s="70"/>
      <c r="N192" s="70"/>
      <c r="O192" s="70"/>
      <c r="P192" s="70"/>
      <c r="Q192" s="70"/>
      <c r="R192" s="70"/>
      <c r="S192" s="70"/>
      <c r="T192" s="70"/>
    </row>
    <row r="193" spans="5:20">
      <c r="E193" s="69"/>
      <c r="M193" s="70"/>
      <c r="N193" s="70"/>
      <c r="O193" s="70"/>
      <c r="P193" s="70"/>
      <c r="Q193" s="70"/>
      <c r="R193" s="70"/>
      <c r="S193" s="70"/>
      <c r="T193" s="70"/>
    </row>
    <row r="194" spans="5:20">
      <c r="E194" s="69"/>
      <c r="M194" s="70"/>
      <c r="N194" s="70"/>
      <c r="O194" s="70"/>
      <c r="P194" s="70"/>
      <c r="Q194" s="70"/>
      <c r="R194" s="70"/>
      <c r="S194" s="70"/>
      <c r="T194" s="70"/>
    </row>
    <row r="195" spans="5:20">
      <c r="E195" s="69"/>
      <c r="M195" s="70"/>
      <c r="N195" s="70"/>
      <c r="O195" s="70"/>
      <c r="P195" s="70"/>
      <c r="Q195" s="70"/>
      <c r="R195" s="70"/>
      <c r="S195" s="70"/>
      <c r="T195" s="70"/>
    </row>
    <row r="196" spans="5:20">
      <c r="E196" s="69"/>
      <c r="M196" s="70"/>
      <c r="N196" s="70"/>
      <c r="O196" s="70"/>
      <c r="P196" s="70"/>
      <c r="Q196" s="70"/>
      <c r="R196" s="70"/>
      <c r="S196" s="70"/>
      <c r="T196" s="70"/>
    </row>
    <row r="197" spans="5:20">
      <c r="E197" s="69"/>
      <c r="M197" s="70"/>
      <c r="N197" s="70"/>
      <c r="O197" s="70"/>
      <c r="P197" s="70"/>
      <c r="Q197" s="70"/>
      <c r="R197" s="70"/>
      <c r="S197" s="70"/>
      <c r="T197" s="70"/>
    </row>
    <row r="198" spans="5:20">
      <c r="E198" s="69"/>
      <c r="M198" s="70"/>
      <c r="N198" s="70"/>
      <c r="O198" s="70"/>
      <c r="P198" s="70"/>
      <c r="Q198" s="70"/>
      <c r="R198" s="70"/>
      <c r="S198" s="70"/>
      <c r="T198" s="70"/>
    </row>
    <row r="199" spans="5:20">
      <c r="E199" s="69"/>
      <c r="M199" s="70"/>
      <c r="N199" s="70"/>
      <c r="O199" s="70"/>
      <c r="P199" s="70"/>
      <c r="Q199" s="70"/>
      <c r="R199" s="70"/>
      <c r="S199" s="70"/>
      <c r="T199" s="70"/>
    </row>
    <row r="200" spans="5:20">
      <c r="E200" s="69"/>
      <c r="M200" s="70"/>
      <c r="N200" s="70"/>
      <c r="O200" s="70"/>
      <c r="P200" s="70"/>
      <c r="Q200" s="70"/>
      <c r="R200" s="70"/>
      <c r="S200" s="70"/>
      <c r="T200" s="70"/>
    </row>
    <row r="201" spans="5:20">
      <c r="E201" s="69"/>
      <c r="M201" s="70"/>
      <c r="N201" s="70"/>
      <c r="O201" s="70"/>
      <c r="P201" s="70"/>
      <c r="Q201" s="70"/>
      <c r="R201" s="70"/>
      <c r="S201" s="70"/>
      <c r="T201" s="70"/>
    </row>
    <row r="202" spans="5:20">
      <c r="E202" s="69"/>
      <c r="M202" s="70"/>
      <c r="N202" s="70"/>
      <c r="O202" s="70"/>
      <c r="P202" s="70"/>
      <c r="Q202" s="70"/>
      <c r="R202" s="70"/>
      <c r="S202" s="70"/>
      <c r="T202" s="70"/>
    </row>
    <row r="203" spans="5:20">
      <c r="E203" s="69"/>
      <c r="M203" s="70"/>
      <c r="N203" s="70"/>
      <c r="O203" s="70"/>
      <c r="P203" s="70"/>
      <c r="Q203" s="70"/>
      <c r="R203" s="70"/>
      <c r="S203" s="70"/>
      <c r="T203" s="70"/>
    </row>
    <row r="204" spans="5:20">
      <c r="E204" s="69"/>
      <c r="M204" s="70"/>
      <c r="N204" s="70"/>
      <c r="O204" s="70"/>
      <c r="P204" s="70"/>
      <c r="Q204" s="70"/>
      <c r="R204" s="70"/>
      <c r="S204" s="70"/>
      <c r="T204" s="70"/>
    </row>
    <row r="205" spans="5:20">
      <c r="E205" s="69"/>
      <c r="M205" s="70"/>
      <c r="N205" s="70"/>
      <c r="O205" s="70"/>
      <c r="P205" s="70"/>
      <c r="Q205" s="70"/>
      <c r="R205" s="70"/>
      <c r="S205" s="70"/>
      <c r="T205" s="70"/>
    </row>
    <row r="206" spans="5:20">
      <c r="E206" s="69"/>
      <c r="M206" s="70"/>
      <c r="N206" s="70"/>
      <c r="O206" s="70"/>
      <c r="P206" s="70"/>
      <c r="Q206" s="70"/>
      <c r="R206" s="70"/>
      <c r="S206" s="70"/>
      <c r="T206" s="70"/>
    </row>
    <row r="207" spans="5:20">
      <c r="E207" s="69"/>
      <c r="M207" s="70"/>
      <c r="N207" s="70"/>
      <c r="O207" s="70"/>
      <c r="P207" s="70"/>
      <c r="Q207" s="70"/>
      <c r="R207" s="70"/>
      <c r="S207" s="70"/>
      <c r="T207" s="70"/>
    </row>
    <row r="208" spans="5:20">
      <c r="E208" s="69"/>
      <c r="M208" s="70"/>
      <c r="N208" s="70"/>
      <c r="O208" s="70"/>
      <c r="P208" s="70"/>
      <c r="Q208" s="70"/>
      <c r="R208" s="70"/>
      <c r="S208" s="70"/>
      <c r="T208" s="70"/>
    </row>
    <row r="209" spans="5:20">
      <c r="E209" s="69"/>
      <c r="M209" s="70"/>
      <c r="N209" s="70"/>
      <c r="O209" s="70"/>
      <c r="P209" s="70"/>
      <c r="Q209" s="70"/>
      <c r="R209" s="70"/>
      <c r="S209" s="70"/>
      <c r="T209" s="70"/>
    </row>
    <row r="210" spans="5:20">
      <c r="E210" s="69"/>
      <c r="M210" s="70"/>
      <c r="N210" s="70"/>
      <c r="O210" s="70"/>
      <c r="P210" s="70"/>
      <c r="Q210" s="70"/>
      <c r="R210" s="70"/>
      <c r="S210" s="70"/>
      <c r="T210" s="70"/>
    </row>
    <row r="211" spans="5:20">
      <c r="E211" s="69"/>
      <c r="M211" s="70"/>
      <c r="N211" s="70"/>
      <c r="O211" s="70"/>
      <c r="P211" s="70"/>
      <c r="Q211" s="70"/>
      <c r="R211" s="70"/>
      <c r="S211" s="70"/>
      <c r="T211" s="70"/>
    </row>
    <row r="212" spans="5:20">
      <c r="E212" s="69"/>
      <c r="M212" s="70"/>
      <c r="N212" s="70"/>
      <c r="O212" s="70"/>
      <c r="P212" s="70"/>
      <c r="Q212" s="70"/>
      <c r="R212" s="70"/>
      <c r="S212" s="70"/>
      <c r="T212" s="70"/>
    </row>
    <row r="213" spans="5:20">
      <c r="E213" s="69"/>
      <c r="M213" s="70"/>
      <c r="N213" s="70"/>
      <c r="O213" s="70"/>
      <c r="P213" s="70"/>
      <c r="Q213" s="70"/>
      <c r="R213" s="70"/>
      <c r="S213" s="70"/>
      <c r="T213" s="70"/>
    </row>
    <row r="214" spans="5:20">
      <c r="E214" s="69"/>
      <c r="M214" s="70"/>
      <c r="N214" s="70"/>
      <c r="O214" s="70"/>
      <c r="P214" s="70"/>
      <c r="Q214" s="70"/>
      <c r="R214" s="70"/>
      <c r="S214" s="70"/>
      <c r="T214" s="70"/>
    </row>
    <row r="215" spans="5:20">
      <c r="E215" s="69"/>
      <c r="M215" s="70"/>
      <c r="N215" s="70"/>
      <c r="O215" s="70"/>
      <c r="P215" s="70"/>
      <c r="Q215" s="70"/>
      <c r="R215" s="70"/>
      <c r="S215" s="70"/>
      <c r="T215" s="70"/>
    </row>
    <row r="216" spans="5:20">
      <c r="E216" s="69"/>
      <c r="M216" s="70"/>
      <c r="N216" s="70"/>
      <c r="O216" s="70"/>
      <c r="P216" s="70"/>
      <c r="Q216" s="70"/>
      <c r="R216" s="70"/>
      <c r="S216" s="70"/>
      <c r="T216" s="70"/>
    </row>
    <row r="217" spans="5:20">
      <c r="E217" s="69"/>
      <c r="M217" s="70"/>
      <c r="N217" s="70"/>
      <c r="O217" s="70"/>
      <c r="P217" s="70"/>
      <c r="Q217" s="70"/>
      <c r="R217" s="70"/>
      <c r="S217" s="70"/>
      <c r="T217" s="70"/>
    </row>
    <row r="218" spans="5:20">
      <c r="E218" s="69"/>
      <c r="M218" s="70"/>
      <c r="N218" s="70"/>
      <c r="O218" s="70"/>
      <c r="P218" s="70"/>
      <c r="Q218" s="70"/>
      <c r="R218" s="70"/>
      <c r="S218" s="70"/>
      <c r="T218" s="70"/>
    </row>
    <row r="219" spans="5:20">
      <c r="E219" s="69"/>
      <c r="M219" s="70"/>
      <c r="N219" s="70"/>
      <c r="O219" s="70"/>
      <c r="P219" s="70"/>
      <c r="Q219" s="70"/>
      <c r="R219" s="70"/>
      <c r="S219" s="70"/>
      <c r="T219" s="70"/>
    </row>
    <row r="220" spans="5:20">
      <c r="E220" s="69"/>
      <c r="M220" s="70"/>
      <c r="N220" s="70"/>
      <c r="O220" s="70"/>
      <c r="P220" s="70"/>
      <c r="Q220" s="70"/>
      <c r="R220" s="70"/>
      <c r="S220" s="70"/>
      <c r="T220" s="70"/>
    </row>
    <row r="221" spans="5:20">
      <c r="E221" s="69"/>
      <c r="M221" s="70"/>
      <c r="N221" s="70"/>
      <c r="O221" s="70"/>
      <c r="P221" s="70"/>
      <c r="Q221" s="70"/>
      <c r="R221" s="70"/>
      <c r="S221" s="70"/>
      <c r="T221" s="70"/>
    </row>
    <row r="222" spans="5:20">
      <c r="E222" s="69"/>
      <c r="M222" s="70"/>
      <c r="N222" s="70"/>
      <c r="O222" s="70"/>
      <c r="P222" s="70"/>
      <c r="Q222" s="70"/>
      <c r="R222" s="70"/>
      <c r="S222" s="70"/>
      <c r="T222" s="70"/>
    </row>
    <row r="223" spans="5:20">
      <c r="E223" s="69"/>
      <c r="M223" s="70"/>
      <c r="N223" s="70"/>
      <c r="O223" s="70"/>
      <c r="P223" s="70"/>
      <c r="Q223" s="70"/>
      <c r="R223" s="70"/>
      <c r="S223" s="70"/>
      <c r="T223" s="70"/>
    </row>
    <row r="224" spans="5:20">
      <c r="E224" s="69"/>
      <c r="M224" s="70"/>
      <c r="N224" s="70"/>
      <c r="O224" s="70"/>
      <c r="P224" s="70"/>
      <c r="Q224" s="70"/>
      <c r="R224" s="70"/>
      <c r="S224" s="70"/>
      <c r="T224" s="70"/>
    </row>
    <row r="225" spans="5:20">
      <c r="E225" s="69"/>
      <c r="M225" s="70"/>
      <c r="N225" s="70"/>
      <c r="O225" s="70"/>
      <c r="P225" s="70"/>
      <c r="Q225" s="70"/>
      <c r="R225" s="70"/>
      <c r="S225" s="70"/>
      <c r="T225" s="70"/>
    </row>
    <row r="226" spans="5:20">
      <c r="E226" s="69"/>
      <c r="M226" s="70"/>
      <c r="N226" s="70"/>
      <c r="O226" s="70"/>
      <c r="P226" s="70"/>
      <c r="Q226" s="70"/>
      <c r="R226" s="70"/>
      <c r="S226" s="70"/>
      <c r="T226" s="70"/>
    </row>
    <row r="227" spans="5:20">
      <c r="E227" s="69"/>
      <c r="M227" s="70"/>
      <c r="N227" s="70"/>
      <c r="O227" s="70"/>
      <c r="P227" s="70"/>
      <c r="Q227" s="70"/>
      <c r="R227" s="70"/>
      <c r="S227" s="70"/>
      <c r="T227" s="70"/>
    </row>
    <row r="228" spans="5:20">
      <c r="E228" s="69"/>
      <c r="M228" s="70"/>
      <c r="N228" s="70"/>
      <c r="O228" s="70"/>
      <c r="P228" s="70"/>
      <c r="Q228" s="70"/>
      <c r="R228" s="70"/>
      <c r="S228" s="70"/>
      <c r="T228" s="70"/>
    </row>
    <row r="229" spans="5:20">
      <c r="E229" s="69"/>
      <c r="M229" s="70"/>
      <c r="N229" s="70"/>
      <c r="O229" s="70"/>
      <c r="P229" s="70"/>
      <c r="Q229" s="70"/>
      <c r="R229" s="70"/>
      <c r="S229" s="70"/>
      <c r="T229" s="70"/>
    </row>
    <row r="230" spans="5:20">
      <c r="E230" s="69"/>
      <c r="M230" s="70"/>
      <c r="N230" s="70"/>
      <c r="O230" s="70"/>
      <c r="P230" s="70"/>
      <c r="Q230" s="70"/>
      <c r="R230" s="70"/>
      <c r="S230" s="70"/>
      <c r="T230" s="70"/>
    </row>
    <row r="231" spans="5:20">
      <c r="E231" s="69"/>
      <c r="M231" s="70"/>
      <c r="N231" s="70"/>
      <c r="O231" s="70"/>
      <c r="P231" s="70"/>
      <c r="Q231" s="70"/>
      <c r="R231" s="70"/>
      <c r="S231" s="70"/>
      <c r="T231" s="70"/>
    </row>
    <row r="232" spans="5:20">
      <c r="E232" s="69"/>
      <c r="M232" s="70"/>
      <c r="N232" s="70"/>
      <c r="O232" s="70"/>
      <c r="P232" s="70"/>
      <c r="Q232" s="70"/>
      <c r="R232" s="70"/>
      <c r="S232" s="70"/>
      <c r="T232" s="70"/>
    </row>
    <row r="233" spans="5:20">
      <c r="E233" s="69"/>
      <c r="M233" s="70"/>
      <c r="N233" s="70"/>
      <c r="O233" s="70"/>
      <c r="P233" s="70"/>
      <c r="Q233" s="70"/>
      <c r="R233" s="70"/>
      <c r="S233" s="70"/>
      <c r="T233" s="70"/>
    </row>
    <row r="234" spans="5:20">
      <c r="E234" s="69"/>
      <c r="M234" s="70"/>
      <c r="N234" s="70"/>
      <c r="O234" s="70"/>
      <c r="P234" s="70"/>
      <c r="Q234" s="70"/>
      <c r="R234" s="70"/>
      <c r="S234" s="70"/>
      <c r="T234" s="70"/>
    </row>
    <row r="235" spans="5:20">
      <c r="E235" s="69"/>
      <c r="M235" s="70"/>
      <c r="N235" s="70"/>
      <c r="O235" s="70"/>
      <c r="P235" s="70"/>
      <c r="Q235" s="70"/>
      <c r="R235" s="70"/>
      <c r="S235" s="70"/>
      <c r="T235" s="70"/>
    </row>
    <row r="236" spans="5:20">
      <c r="E236" s="69"/>
      <c r="M236" s="70"/>
      <c r="N236" s="70"/>
      <c r="O236" s="70"/>
      <c r="P236" s="70"/>
      <c r="Q236" s="70"/>
      <c r="R236" s="70"/>
      <c r="S236" s="70"/>
      <c r="T236" s="70"/>
    </row>
    <row r="237" spans="5:20">
      <c r="E237" s="69"/>
      <c r="M237" s="70"/>
      <c r="N237" s="70"/>
      <c r="O237" s="70"/>
      <c r="P237" s="70"/>
      <c r="Q237" s="70"/>
      <c r="R237" s="70"/>
      <c r="S237" s="70"/>
      <c r="T237" s="70"/>
    </row>
    <row r="238" spans="5:20">
      <c r="E238" s="69"/>
      <c r="M238" s="70"/>
      <c r="N238" s="70"/>
      <c r="O238" s="70"/>
      <c r="P238" s="70"/>
      <c r="Q238" s="70"/>
      <c r="R238" s="70"/>
      <c r="S238" s="70"/>
      <c r="T238" s="70"/>
    </row>
    <row r="239" spans="5:20">
      <c r="E239" s="69"/>
      <c r="M239" s="70"/>
      <c r="N239" s="70"/>
      <c r="O239" s="70"/>
      <c r="P239" s="70"/>
      <c r="Q239" s="70"/>
      <c r="R239" s="70"/>
      <c r="S239" s="70"/>
      <c r="T239" s="70"/>
    </row>
    <row r="240" spans="5:20">
      <c r="E240" s="69"/>
      <c r="M240" s="70"/>
      <c r="N240" s="70"/>
      <c r="O240" s="70"/>
      <c r="P240" s="70"/>
      <c r="Q240" s="70"/>
      <c r="R240" s="70"/>
      <c r="S240" s="70"/>
      <c r="T240" s="70"/>
    </row>
    <row r="241" spans="5:20">
      <c r="E241" s="69"/>
      <c r="M241" s="70"/>
      <c r="N241" s="70"/>
      <c r="O241" s="70"/>
      <c r="P241" s="70"/>
      <c r="Q241" s="70"/>
      <c r="R241" s="70"/>
      <c r="S241" s="70"/>
      <c r="T241" s="70"/>
    </row>
    <row r="242" spans="5:20">
      <c r="E242" s="69"/>
      <c r="M242" s="70"/>
      <c r="N242" s="70"/>
      <c r="O242" s="70"/>
      <c r="P242" s="70"/>
      <c r="Q242" s="70"/>
      <c r="R242" s="70"/>
      <c r="S242" s="70"/>
      <c r="T242" s="70"/>
    </row>
    <row r="243" spans="5:20">
      <c r="E243" s="69"/>
      <c r="M243" s="70"/>
      <c r="N243" s="70"/>
      <c r="O243" s="70"/>
      <c r="P243" s="70"/>
      <c r="Q243" s="70"/>
      <c r="R243" s="70"/>
      <c r="S243" s="70"/>
      <c r="T243" s="70"/>
    </row>
    <row r="244" spans="5:20">
      <c r="E244" s="69"/>
      <c r="M244" s="70"/>
      <c r="N244" s="70"/>
      <c r="O244" s="70"/>
      <c r="P244" s="70"/>
      <c r="Q244" s="70"/>
      <c r="R244" s="70"/>
      <c r="S244" s="70"/>
      <c r="T244" s="70"/>
    </row>
    <row r="245" spans="5:20">
      <c r="E245" s="69"/>
      <c r="M245" s="70"/>
      <c r="N245" s="70"/>
      <c r="O245" s="70"/>
      <c r="P245" s="70"/>
      <c r="Q245" s="70"/>
      <c r="R245" s="70"/>
      <c r="S245" s="70"/>
      <c r="T245" s="70"/>
    </row>
    <row r="246" spans="5:20">
      <c r="E246" s="69"/>
      <c r="M246" s="70"/>
      <c r="N246" s="70"/>
      <c r="O246" s="70"/>
      <c r="P246" s="70"/>
      <c r="Q246" s="70"/>
      <c r="R246" s="70"/>
      <c r="S246" s="70"/>
      <c r="T246" s="70"/>
    </row>
    <row r="247" spans="5:20">
      <c r="E247" s="69"/>
      <c r="M247" s="70"/>
      <c r="N247" s="70"/>
      <c r="O247" s="70"/>
      <c r="P247" s="70"/>
      <c r="Q247" s="70"/>
      <c r="R247" s="70"/>
      <c r="S247" s="70"/>
      <c r="T247" s="70"/>
    </row>
    <row r="248" spans="5:20">
      <c r="E248" s="69"/>
      <c r="M248" s="70"/>
      <c r="N248" s="70"/>
      <c r="O248" s="70"/>
      <c r="P248" s="70"/>
      <c r="Q248" s="70"/>
      <c r="R248" s="70"/>
      <c r="S248" s="70"/>
      <c r="T248" s="70"/>
    </row>
    <row r="249" spans="5:20">
      <c r="E249" s="69"/>
      <c r="M249" s="70"/>
      <c r="N249" s="70"/>
      <c r="O249" s="70"/>
      <c r="P249" s="70"/>
      <c r="Q249" s="70"/>
      <c r="R249" s="70"/>
      <c r="S249" s="70"/>
      <c r="T249" s="70"/>
    </row>
    <row r="250" spans="5:20">
      <c r="E250" s="69"/>
      <c r="M250" s="70"/>
      <c r="N250" s="70"/>
      <c r="O250" s="70"/>
      <c r="P250" s="70"/>
      <c r="Q250" s="70"/>
      <c r="R250" s="70"/>
      <c r="S250" s="70"/>
      <c r="T250" s="70"/>
    </row>
    <row r="251" spans="5:20">
      <c r="E251" s="69"/>
      <c r="M251" s="70"/>
      <c r="N251" s="70"/>
      <c r="O251" s="70"/>
      <c r="P251" s="70"/>
      <c r="Q251" s="70"/>
      <c r="R251" s="70"/>
      <c r="S251" s="70"/>
      <c r="T251" s="70"/>
    </row>
    <row r="252" spans="5:20">
      <c r="E252" s="69"/>
      <c r="M252" s="70"/>
      <c r="N252" s="70"/>
      <c r="O252" s="70"/>
      <c r="P252" s="70"/>
      <c r="Q252" s="70"/>
      <c r="R252" s="70"/>
      <c r="S252" s="70"/>
      <c r="T252" s="70"/>
    </row>
    <row r="253" spans="5:20">
      <c r="E253" s="69"/>
      <c r="M253" s="70"/>
      <c r="N253" s="70"/>
      <c r="O253" s="70"/>
      <c r="P253" s="70"/>
      <c r="Q253" s="70"/>
      <c r="R253" s="70"/>
      <c r="S253" s="70"/>
      <c r="T253" s="70"/>
    </row>
    <row r="254" spans="5:20">
      <c r="E254" s="69"/>
      <c r="M254" s="70"/>
      <c r="N254" s="70"/>
      <c r="O254" s="70"/>
      <c r="P254" s="70"/>
      <c r="Q254" s="70"/>
      <c r="R254" s="70"/>
      <c r="S254" s="70"/>
      <c r="T254" s="70"/>
    </row>
    <row r="255" spans="5:20">
      <c r="E255" s="69"/>
      <c r="M255" s="70"/>
      <c r="N255" s="70"/>
      <c r="O255" s="70"/>
      <c r="P255" s="70"/>
      <c r="Q255" s="70"/>
      <c r="R255" s="70"/>
      <c r="S255" s="70"/>
      <c r="T255" s="70"/>
    </row>
    <row r="256" spans="5:20">
      <c r="E256" s="69"/>
      <c r="M256" s="70"/>
      <c r="N256" s="70"/>
      <c r="O256" s="70"/>
      <c r="P256" s="70"/>
      <c r="Q256" s="70"/>
      <c r="R256" s="70"/>
      <c r="S256" s="70"/>
      <c r="T256" s="70"/>
    </row>
    <row r="257" spans="5:20">
      <c r="E257" s="69"/>
      <c r="M257" s="70"/>
      <c r="N257" s="70"/>
      <c r="O257" s="70"/>
      <c r="P257" s="70"/>
      <c r="Q257" s="70"/>
      <c r="R257" s="70"/>
      <c r="S257" s="70"/>
      <c r="T257" s="70"/>
    </row>
    <row r="258" spans="5:20">
      <c r="E258" s="69"/>
      <c r="M258" s="70"/>
      <c r="N258" s="70"/>
      <c r="O258" s="70"/>
      <c r="P258" s="70"/>
      <c r="Q258" s="70"/>
      <c r="R258" s="70"/>
      <c r="S258" s="70"/>
      <c r="T258" s="70"/>
    </row>
    <row r="259" spans="5:20">
      <c r="E259" s="69"/>
      <c r="M259" s="70"/>
      <c r="N259" s="70"/>
      <c r="O259" s="70"/>
      <c r="P259" s="70"/>
      <c r="Q259" s="70"/>
      <c r="R259" s="70"/>
      <c r="S259" s="70"/>
      <c r="T259" s="70"/>
    </row>
    <row r="260" spans="5:20">
      <c r="E260" s="69"/>
      <c r="M260" s="70"/>
      <c r="N260" s="70"/>
      <c r="O260" s="70"/>
      <c r="P260" s="70"/>
      <c r="Q260" s="70"/>
      <c r="R260" s="70"/>
      <c r="S260" s="70"/>
      <c r="T260" s="70"/>
    </row>
    <row r="261" spans="5:20">
      <c r="E261" s="69"/>
      <c r="M261" s="70"/>
      <c r="N261" s="70"/>
      <c r="O261" s="70"/>
      <c r="P261" s="70"/>
      <c r="Q261" s="70"/>
      <c r="R261" s="70"/>
      <c r="S261" s="70"/>
      <c r="T261" s="70"/>
    </row>
    <row r="262" spans="5:20">
      <c r="E262" s="69"/>
      <c r="M262" s="70"/>
      <c r="N262" s="70"/>
      <c r="O262" s="70"/>
      <c r="P262" s="70"/>
      <c r="Q262" s="70"/>
      <c r="R262" s="70"/>
      <c r="S262" s="70"/>
      <c r="T262" s="70"/>
    </row>
    <row r="263" spans="5:20">
      <c r="E263" s="69"/>
      <c r="M263" s="70"/>
      <c r="N263" s="70"/>
      <c r="O263" s="70"/>
      <c r="P263" s="70"/>
      <c r="Q263" s="70"/>
      <c r="R263" s="70"/>
      <c r="S263" s="70"/>
      <c r="T263" s="70"/>
    </row>
    <row r="264" spans="5:20">
      <c r="E264" s="69"/>
      <c r="M264" s="70"/>
      <c r="N264" s="70"/>
      <c r="O264" s="70"/>
      <c r="P264" s="70"/>
      <c r="Q264" s="70"/>
      <c r="R264" s="70"/>
      <c r="S264" s="70"/>
      <c r="T264" s="70"/>
    </row>
    <row r="265" spans="5:20">
      <c r="E265" s="69"/>
      <c r="M265" s="70"/>
      <c r="N265" s="70"/>
      <c r="O265" s="70"/>
      <c r="P265" s="70"/>
      <c r="Q265" s="70"/>
      <c r="R265" s="70"/>
      <c r="S265" s="70"/>
      <c r="T265" s="70"/>
    </row>
    <row r="266" spans="5:20">
      <c r="E266" s="69"/>
      <c r="M266" s="70"/>
      <c r="N266" s="70"/>
      <c r="O266" s="70"/>
      <c r="P266" s="70"/>
      <c r="Q266" s="70"/>
      <c r="R266" s="70"/>
      <c r="S266" s="70"/>
      <c r="T266" s="70"/>
    </row>
    <row r="267" spans="5:20">
      <c r="E267" s="69"/>
      <c r="M267" s="70"/>
      <c r="N267" s="70"/>
      <c r="O267" s="70"/>
      <c r="P267" s="70"/>
      <c r="Q267" s="70"/>
      <c r="R267" s="70"/>
      <c r="S267" s="70"/>
      <c r="T267" s="70"/>
    </row>
    <row r="268" spans="5:20">
      <c r="E268" s="69"/>
      <c r="M268" s="70"/>
      <c r="N268" s="70"/>
      <c r="O268" s="70"/>
      <c r="P268" s="70"/>
      <c r="Q268" s="70"/>
      <c r="R268" s="70"/>
      <c r="S268" s="70"/>
      <c r="T268" s="70"/>
    </row>
    <row r="269" spans="5:20">
      <c r="E269" s="69"/>
      <c r="M269" s="70"/>
      <c r="N269" s="70"/>
      <c r="O269" s="70"/>
      <c r="P269" s="70"/>
      <c r="Q269" s="70"/>
      <c r="R269" s="70"/>
      <c r="S269" s="70"/>
      <c r="T269" s="70"/>
    </row>
    <row r="270" spans="5:20">
      <c r="E270" s="69"/>
      <c r="M270" s="70"/>
      <c r="N270" s="70"/>
      <c r="O270" s="70"/>
      <c r="P270" s="70"/>
      <c r="Q270" s="70"/>
      <c r="R270" s="70"/>
      <c r="S270" s="70"/>
      <c r="T270" s="70"/>
    </row>
    <row r="271" spans="5:20">
      <c r="E271" s="69"/>
      <c r="M271" s="70"/>
      <c r="N271" s="70"/>
      <c r="O271" s="70"/>
      <c r="P271" s="70"/>
      <c r="Q271" s="70"/>
      <c r="R271" s="70"/>
      <c r="S271" s="70"/>
      <c r="T271" s="70"/>
    </row>
    <row r="272" spans="5:20">
      <c r="E272" s="69"/>
      <c r="M272" s="70"/>
      <c r="N272" s="70"/>
      <c r="O272" s="70"/>
      <c r="P272" s="70"/>
      <c r="Q272" s="70"/>
      <c r="R272" s="70"/>
      <c r="S272" s="70"/>
      <c r="T272" s="70"/>
    </row>
    <row r="273" spans="5:20">
      <c r="E273" s="69"/>
      <c r="M273" s="70"/>
      <c r="N273" s="70"/>
      <c r="O273" s="70"/>
      <c r="P273" s="70"/>
      <c r="Q273" s="70"/>
      <c r="R273" s="70"/>
      <c r="S273" s="70"/>
      <c r="T273" s="70"/>
    </row>
    <row r="274" spans="5:20">
      <c r="E274" s="69"/>
      <c r="M274" s="70"/>
      <c r="N274" s="70"/>
      <c r="O274" s="70"/>
      <c r="P274" s="70"/>
      <c r="Q274" s="70"/>
      <c r="R274" s="70"/>
      <c r="S274" s="70"/>
      <c r="T274" s="70"/>
    </row>
    <row r="275" spans="5:20">
      <c r="E275" s="69"/>
      <c r="M275" s="70"/>
      <c r="N275" s="70"/>
      <c r="O275" s="70"/>
      <c r="P275" s="70"/>
      <c r="Q275" s="70"/>
      <c r="R275" s="70"/>
      <c r="S275" s="70"/>
      <c r="T275" s="70"/>
    </row>
    <row r="276" spans="5:20">
      <c r="E276" s="69"/>
      <c r="M276" s="70"/>
      <c r="N276" s="70"/>
      <c r="O276" s="70"/>
      <c r="P276" s="70"/>
      <c r="Q276" s="70"/>
      <c r="R276" s="70"/>
      <c r="S276" s="70"/>
      <c r="T276" s="70"/>
    </row>
    <row r="277" spans="5:20">
      <c r="E277" s="69"/>
      <c r="M277" s="70"/>
      <c r="N277" s="70"/>
      <c r="O277" s="70"/>
      <c r="P277" s="70"/>
      <c r="Q277" s="70"/>
      <c r="R277" s="70"/>
      <c r="S277" s="70"/>
      <c r="T277" s="70"/>
    </row>
    <row r="278" spans="5:20">
      <c r="E278" s="69"/>
      <c r="M278" s="70"/>
      <c r="N278" s="70"/>
      <c r="O278" s="70"/>
      <c r="P278" s="70"/>
      <c r="Q278" s="70"/>
      <c r="R278" s="70"/>
      <c r="S278" s="70"/>
      <c r="T278" s="70"/>
    </row>
    <row r="279" spans="5:20">
      <c r="E279" s="69"/>
      <c r="M279" s="70"/>
      <c r="N279" s="70"/>
      <c r="O279" s="70"/>
      <c r="P279" s="70"/>
      <c r="Q279" s="70"/>
      <c r="R279" s="70"/>
      <c r="S279" s="70"/>
      <c r="T279" s="70"/>
    </row>
    <row r="280" spans="5:20">
      <c r="E280" s="69"/>
      <c r="M280" s="70"/>
      <c r="N280" s="70"/>
      <c r="O280" s="70"/>
      <c r="P280" s="70"/>
      <c r="Q280" s="70"/>
      <c r="R280" s="70"/>
      <c r="S280" s="70"/>
      <c r="T280" s="70"/>
    </row>
    <row r="281" spans="5:20">
      <c r="E281" s="69"/>
      <c r="M281" s="70"/>
      <c r="N281" s="70"/>
      <c r="O281" s="70"/>
      <c r="P281" s="70"/>
      <c r="Q281" s="70"/>
      <c r="R281" s="70"/>
      <c r="S281" s="70"/>
      <c r="T281" s="70"/>
    </row>
    <row r="282" spans="5:20">
      <c r="E282" s="69"/>
      <c r="M282" s="70"/>
      <c r="N282" s="70"/>
      <c r="O282" s="70"/>
      <c r="P282" s="70"/>
      <c r="Q282" s="70"/>
      <c r="R282" s="70"/>
      <c r="S282" s="70"/>
      <c r="T282" s="70"/>
    </row>
    <row r="283" spans="5:20">
      <c r="E283" s="69"/>
      <c r="M283" s="70"/>
      <c r="N283" s="70"/>
      <c r="O283" s="70"/>
      <c r="P283" s="70"/>
      <c r="Q283" s="70"/>
      <c r="R283" s="70"/>
      <c r="S283" s="70"/>
      <c r="T283" s="70"/>
    </row>
    <row r="284" spans="5:20">
      <c r="E284" s="69"/>
      <c r="M284" s="70"/>
      <c r="N284" s="70"/>
      <c r="O284" s="70"/>
      <c r="P284" s="70"/>
      <c r="Q284" s="70"/>
      <c r="R284" s="70"/>
      <c r="S284" s="70"/>
      <c r="T284" s="70"/>
    </row>
    <row r="285" spans="5:20">
      <c r="E285" s="69"/>
      <c r="M285" s="70"/>
      <c r="N285" s="70"/>
      <c r="O285" s="70"/>
      <c r="P285" s="70"/>
      <c r="Q285" s="70"/>
      <c r="R285" s="70"/>
      <c r="S285" s="70"/>
      <c r="T285" s="70"/>
    </row>
    <row r="286" spans="5:20">
      <c r="E286" s="69"/>
      <c r="M286" s="70"/>
      <c r="N286" s="70"/>
      <c r="O286" s="70"/>
      <c r="P286" s="70"/>
      <c r="Q286" s="70"/>
      <c r="R286" s="70"/>
      <c r="S286" s="70"/>
      <c r="T286" s="70"/>
    </row>
    <row r="287" spans="5:20">
      <c r="E287" s="69"/>
      <c r="M287" s="70"/>
      <c r="N287" s="70"/>
      <c r="O287" s="70"/>
      <c r="P287" s="70"/>
      <c r="Q287" s="70"/>
      <c r="R287" s="70"/>
      <c r="S287" s="70"/>
      <c r="T287" s="70"/>
    </row>
    <row r="288" spans="5:20">
      <c r="E288" s="69"/>
      <c r="M288" s="70"/>
      <c r="N288" s="70"/>
      <c r="O288" s="70"/>
      <c r="P288" s="70"/>
      <c r="Q288" s="70"/>
      <c r="R288" s="70"/>
      <c r="S288" s="70"/>
      <c r="T288" s="70"/>
    </row>
    <row r="289" spans="5:20">
      <c r="E289" s="69"/>
      <c r="M289" s="70"/>
      <c r="N289" s="70"/>
      <c r="O289" s="70"/>
      <c r="P289" s="70"/>
      <c r="Q289" s="70"/>
      <c r="R289" s="70"/>
      <c r="S289" s="70"/>
      <c r="T289" s="70"/>
    </row>
    <row r="290" spans="5:20">
      <c r="E290" s="69"/>
      <c r="M290" s="70"/>
      <c r="N290" s="70"/>
      <c r="O290" s="70"/>
      <c r="P290" s="70"/>
      <c r="Q290" s="70"/>
      <c r="R290" s="70"/>
      <c r="S290" s="70"/>
      <c r="T290" s="70"/>
    </row>
    <row r="291" spans="5:20">
      <c r="E291" s="69"/>
      <c r="M291" s="70"/>
      <c r="N291" s="70"/>
      <c r="O291" s="70"/>
      <c r="P291" s="70"/>
      <c r="Q291" s="70"/>
      <c r="R291" s="70"/>
      <c r="S291" s="70"/>
      <c r="T291" s="70"/>
    </row>
    <row r="292" spans="5:20">
      <c r="E292" s="69"/>
      <c r="M292" s="70"/>
      <c r="N292" s="70"/>
      <c r="O292" s="70"/>
      <c r="P292" s="70"/>
      <c r="Q292" s="70"/>
      <c r="R292" s="70"/>
      <c r="S292" s="70"/>
      <c r="T292" s="70"/>
    </row>
    <row r="293" spans="5:20">
      <c r="E293" s="69"/>
      <c r="M293" s="70"/>
      <c r="N293" s="70"/>
      <c r="O293" s="70"/>
      <c r="P293" s="70"/>
      <c r="Q293" s="70"/>
      <c r="R293" s="70"/>
      <c r="S293" s="70"/>
      <c r="T293" s="70"/>
    </row>
    <row r="294" spans="5:20">
      <c r="E294" s="69"/>
      <c r="M294" s="70"/>
      <c r="N294" s="70"/>
      <c r="O294" s="70"/>
      <c r="P294" s="70"/>
      <c r="Q294" s="70"/>
      <c r="R294" s="70"/>
      <c r="S294" s="70"/>
      <c r="T294" s="70"/>
    </row>
    <row r="295" spans="5:20">
      <c r="E295" s="69"/>
      <c r="M295" s="70"/>
      <c r="N295" s="70"/>
      <c r="O295" s="70"/>
      <c r="P295" s="70"/>
      <c r="Q295" s="70"/>
      <c r="R295" s="70"/>
      <c r="S295" s="70"/>
      <c r="T295" s="70"/>
    </row>
    <row r="296" spans="5:20">
      <c r="E296" s="69"/>
      <c r="M296" s="70"/>
      <c r="N296" s="70"/>
      <c r="O296" s="70"/>
      <c r="P296" s="70"/>
      <c r="Q296" s="70"/>
      <c r="R296" s="70"/>
      <c r="S296" s="70"/>
      <c r="T296" s="70"/>
    </row>
    <row r="297" spans="5:20">
      <c r="E297" s="69"/>
      <c r="M297" s="70"/>
      <c r="N297" s="70"/>
      <c r="O297" s="70"/>
      <c r="P297" s="70"/>
      <c r="Q297" s="70"/>
      <c r="R297" s="70"/>
      <c r="S297" s="70"/>
      <c r="T297" s="70"/>
    </row>
    <row r="298" spans="5:20">
      <c r="E298" s="69"/>
      <c r="M298" s="70"/>
      <c r="N298" s="70"/>
      <c r="O298" s="70"/>
      <c r="P298" s="70"/>
      <c r="Q298" s="70"/>
      <c r="R298" s="70"/>
      <c r="S298" s="70"/>
      <c r="T298" s="70"/>
    </row>
    <row r="299" spans="5:20">
      <c r="E299" s="69"/>
      <c r="M299" s="70"/>
      <c r="N299" s="70"/>
      <c r="O299" s="70"/>
      <c r="P299" s="70"/>
      <c r="Q299" s="70"/>
      <c r="R299" s="70"/>
      <c r="S299" s="70"/>
      <c r="T299" s="70"/>
    </row>
    <row r="300" spans="5:20">
      <c r="E300" s="69"/>
      <c r="M300" s="70"/>
      <c r="N300" s="70"/>
      <c r="O300" s="70"/>
      <c r="P300" s="70"/>
      <c r="Q300" s="70"/>
      <c r="R300" s="70"/>
      <c r="S300" s="70"/>
      <c r="T300" s="70"/>
    </row>
    <row r="301" spans="5:20">
      <c r="E301" s="69"/>
      <c r="M301" s="70"/>
      <c r="N301" s="70"/>
      <c r="O301" s="70"/>
      <c r="P301" s="70"/>
      <c r="Q301" s="70"/>
      <c r="R301" s="70"/>
      <c r="S301" s="70"/>
      <c r="T301" s="70"/>
    </row>
    <row r="302" spans="5:20">
      <c r="E302" s="69"/>
      <c r="M302" s="70"/>
      <c r="N302" s="70"/>
      <c r="O302" s="70"/>
      <c r="P302" s="70"/>
      <c r="Q302" s="70"/>
      <c r="R302" s="70"/>
      <c r="S302" s="70"/>
      <c r="T302" s="70"/>
    </row>
    <row r="303" spans="5:20">
      <c r="E303" s="69"/>
      <c r="M303" s="70"/>
      <c r="N303" s="70"/>
      <c r="O303" s="70"/>
      <c r="P303" s="70"/>
      <c r="Q303" s="70"/>
      <c r="R303" s="70"/>
      <c r="S303" s="70"/>
      <c r="T303" s="70"/>
    </row>
    <row r="304" spans="5:20">
      <c r="E304" s="69"/>
      <c r="M304" s="70"/>
      <c r="N304" s="70"/>
      <c r="O304" s="70"/>
      <c r="P304" s="70"/>
      <c r="Q304" s="70"/>
      <c r="R304" s="70"/>
      <c r="S304" s="70"/>
      <c r="T304" s="70"/>
    </row>
    <row r="305" spans="5:20">
      <c r="E305" s="69"/>
      <c r="M305" s="70"/>
      <c r="N305" s="70"/>
      <c r="O305" s="70"/>
      <c r="P305" s="70"/>
      <c r="Q305" s="70"/>
      <c r="R305" s="70"/>
      <c r="S305" s="70"/>
      <c r="T305" s="70"/>
    </row>
    <row r="306" spans="5:20">
      <c r="E306" s="69"/>
      <c r="M306" s="70"/>
      <c r="N306" s="70"/>
      <c r="O306" s="70"/>
      <c r="P306" s="70"/>
      <c r="Q306" s="70"/>
      <c r="R306" s="70"/>
      <c r="S306" s="70"/>
      <c r="T306" s="70"/>
    </row>
    <row r="307" spans="5:20">
      <c r="E307" s="69"/>
      <c r="M307" s="70"/>
      <c r="N307" s="70"/>
      <c r="O307" s="70"/>
      <c r="P307" s="70"/>
      <c r="Q307" s="70"/>
      <c r="R307" s="70"/>
      <c r="S307" s="70"/>
      <c r="T307" s="70"/>
    </row>
    <row r="308" spans="5:20">
      <c r="E308" s="69"/>
      <c r="M308" s="70"/>
      <c r="N308" s="70"/>
      <c r="O308" s="70"/>
      <c r="P308" s="70"/>
      <c r="Q308" s="70"/>
      <c r="R308" s="70"/>
      <c r="S308" s="70"/>
      <c r="T308" s="70"/>
    </row>
    <row r="309" spans="5:20">
      <c r="E309" s="69"/>
      <c r="M309" s="70"/>
      <c r="N309" s="70"/>
      <c r="O309" s="70"/>
      <c r="P309" s="70"/>
      <c r="Q309" s="70"/>
      <c r="R309" s="70"/>
      <c r="S309" s="70"/>
      <c r="T309" s="70"/>
    </row>
    <row r="310" spans="5:20">
      <c r="E310" s="69"/>
      <c r="M310" s="70"/>
      <c r="N310" s="70"/>
      <c r="O310" s="70"/>
      <c r="P310" s="70"/>
      <c r="Q310" s="70"/>
      <c r="R310" s="70"/>
      <c r="S310" s="70"/>
      <c r="T310" s="70"/>
    </row>
    <row r="311" spans="5:20">
      <c r="E311" s="69"/>
      <c r="M311" s="70"/>
      <c r="N311" s="70"/>
      <c r="O311" s="70"/>
      <c r="P311" s="70"/>
      <c r="Q311" s="70"/>
      <c r="R311" s="70"/>
      <c r="S311" s="70"/>
      <c r="T311" s="70"/>
    </row>
    <row r="312" spans="5:20">
      <c r="E312" s="69"/>
      <c r="M312" s="70"/>
      <c r="N312" s="70"/>
      <c r="O312" s="70"/>
      <c r="P312" s="70"/>
      <c r="Q312" s="70"/>
      <c r="R312" s="70"/>
      <c r="S312" s="70"/>
      <c r="T312" s="70"/>
    </row>
    <row r="313" spans="5:20">
      <c r="E313" s="69"/>
      <c r="M313" s="70"/>
      <c r="N313" s="70"/>
      <c r="O313" s="70"/>
      <c r="P313" s="70"/>
      <c r="Q313" s="70"/>
      <c r="R313" s="70"/>
      <c r="S313" s="70"/>
      <c r="T313" s="70"/>
    </row>
    <row r="314" spans="5:20">
      <c r="E314" s="69"/>
      <c r="M314" s="70"/>
      <c r="N314" s="70"/>
      <c r="O314" s="70"/>
      <c r="P314" s="70"/>
      <c r="Q314" s="70"/>
      <c r="R314" s="70"/>
      <c r="S314" s="70"/>
      <c r="T314" s="70"/>
    </row>
    <row r="315" spans="5:20">
      <c r="E315" s="69"/>
      <c r="M315" s="70"/>
      <c r="N315" s="70"/>
      <c r="O315" s="70"/>
      <c r="P315" s="70"/>
      <c r="Q315" s="70"/>
      <c r="R315" s="70"/>
      <c r="S315" s="70"/>
      <c r="T315" s="70"/>
    </row>
    <row r="316" spans="5:20">
      <c r="E316" s="69"/>
      <c r="M316" s="70"/>
      <c r="N316" s="70"/>
      <c r="O316" s="70"/>
      <c r="P316" s="70"/>
      <c r="Q316" s="70"/>
      <c r="R316" s="70"/>
      <c r="S316" s="70"/>
      <c r="T316" s="70"/>
    </row>
    <row r="317" spans="5:20">
      <c r="E317" s="69"/>
      <c r="M317" s="70"/>
      <c r="N317" s="70"/>
      <c r="O317" s="70"/>
      <c r="P317" s="70"/>
      <c r="Q317" s="70"/>
      <c r="R317" s="70"/>
      <c r="S317" s="70"/>
      <c r="T317" s="70"/>
    </row>
    <row r="318" spans="5:20">
      <c r="E318" s="69"/>
      <c r="M318" s="70"/>
      <c r="N318" s="70"/>
      <c r="O318" s="70"/>
      <c r="P318" s="70"/>
      <c r="Q318" s="70"/>
      <c r="R318" s="70"/>
      <c r="S318" s="70"/>
      <c r="T318" s="70"/>
    </row>
    <row r="319" spans="5:20">
      <c r="E319" s="69"/>
      <c r="M319" s="70"/>
      <c r="N319" s="70"/>
      <c r="O319" s="70"/>
      <c r="P319" s="70"/>
      <c r="Q319" s="70"/>
      <c r="R319" s="70"/>
      <c r="S319" s="70"/>
      <c r="T319" s="70"/>
    </row>
    <row r="320" spans="5:20">
      <c r="E320" s="69"/>
      <c r="M320" s="70"/>
      <c r="N320" s="70"/>
      <c r="O320" s="70"/>
      <c r="P320" s="70"/>
      <c r="Q320" s="70"/>
      <c r="R320" s="70"/>
      <c r="S320" s="70"/>
      <c r="T320" s="70"/>
    </row>
    <row r="321" spans="5:20">
      <c r="E321" s="69"/>
      <c r="M321" s="70"/>
      <c r="N321" s="70"/>
      <c r="O321" s="70"/>
      <c r="P321" s="70"/>
      <c r="Q321" s="70"/>
      <c r="R321" s="70"/>
      <c r="S321" s="70"/>
      <c r="T321" s="70"/>
    </row>
    <row r="322" spans="5:20">
      <c r="E322" s="69"/>
      <c r="M322" s="70"/>
      <c r="N322" s="70"/>
      <c r="O322" s="70"/>
      <c r="P322" s="70"/>
      <c r="Q322" s="70"/>
      <c r="R322" s="70"/>
      <c r="S322" s="70"/>
      <c r="T322" s="70"/>
    </row>
    <row r="323" spans="5:20">
      <c r="E323" s="69"/>
      <c r="M323" s="70"/>
      <c r="N323" s="70"/>
      <c r="O323" s="70"/>
      <c r="P323" s="70"/>
      <c r="Q323" s="70"/>
      <c r="R323" s="70"/>
      <c r="S323" s="70"/>
      <c r="T323" s="70"/>
    </row>
    <row r="324" spans="5:20">
      <c r="E324" s="69"/>
      <c r="M324" s="70"/>
      <c r="N324" s="70"/>
      <c r="O324" s="70"/>
      <c r="P324" s="70"/>
      <c r="Q324" s="70"/>
      <c r="R324" s="70"/>
      <c r="S324" s="70"/>
      <c r="T324" s="70"/>
    </row>
    <row r="325" spans="5:20">
      <c r="E325" s="69"/>
      <c r="M325" s="70"/>
      <c r="N325" s="70"/>
      <c r="O325" s="70"/>
      <c r="P325" s="70"/>
      <c r="Q325" s="70"/>
      <c r="R325" s="70"/>
      <c r="S325" s="70"/>
      <c r="T325" s="70"/>
    </row>
    <row r="326" spans="5:20">
      <c r="E326" s="69"/>
      <c r="M326" s="70"/>
      <c r="N326" s="70"/>
      <c r="O326" s="70"/>
      <c r="P326" s="70"/>
      <c r="Q326" s="70"/>
      <c r="R326" s="70"/>
      <c r="S326" s="70"/>
      <c r="T326" s="70"/>
    </row>
    <row r="327" spans="5:20">
      <c r="E327" s="69"/>
      <c r="M327" s="70"/>
      <c r="N327" s="70"/>
      <c r="O327" s="70"/>
      <c r="P327" s="70"/>
      <c r="Q327" s="70"/>
      <c r="R327" s="70"/>
      <c r="S327" s="70"/>
      <c r="T327" s="70"/>
    </row>
    <row r="328" spans="5:20">
      <c r="E328" s="69"/>
      <c r="M328" s="70"/>
      <c r="N328" s="70"/>
      <c r="O328" s="70"/>
      <c r="P328" s="70"/>
      <c r="Q328" s="70"/>
      <c r="R328" s="70"/>
      <c r="S328" s="70"/>
      <c r="T328" s="70"/>
    </row>
    <row r="329" spans="5:20">
      <c r="E329" s="69"/>
      <c r="M329" s="70"/>
      <c r="N329" s="70"/>
      <c r="O329" s="70"/>
      <c r="P329" s="70"/>
      <c r="Q329" s="70"/>
      <c r="R329" s="70"/>
      <c r="S329" s="70"/>
      <c r="T329" s="70"/>
    </row>
    <row r="330" spans="5:20">
      <c r="E330" s="69"/>
      <c r="M330" s="70"/>
      <c r="N330" s="70"/>
      <c r="O330" s="70"/>
      <c r="P330" s="70"/>
      <c r="Q330" s="70"/>
      <c r="R330" s="70"/>
      <c r="S330" s="70"/>
      <c r="T330" s="70"/>
    </row>
    <row r="331" spans="5:20">
      <c r="E331" s="69"/>
      <c r="M331" s="70"/>
      <c r="N331" s="70"/>
      <c r="O331" s="70"/>
      <c r="P331" s="70"/>
      <c r="Q331" s="70"/>
      <c r="R331" s="70"/>
      <c r="S331" s="70"/>
      <c r="T331" s="70"/>
    </row>
    <row r="332" spans="5:20">
      <c r="E332" s="69"/>
      <c r="M332" s="70"/>
      <c r="N332" s="70"/>
      <c r="O332" s="70"/>
      <c r="P332" s="70"/>
      <c r="Q332" s="70"/>
      <c r="R332" s="70"/>
      <c r="S332" s="70"/>
      <c r="T332" s="70"/>
    </row>
    <row r="333" spans="5:20">
      <c r="E333" s="69"/>
      <c r="M333" s="70"/>
      <c r="N333" s="70"/>
      <c r="O333" s="70"/>
      <c r="P333" s="70"/>
      <c r="Q333" s="70"/>
      <c r="R333" s="70"/>
      <c r="S333" s="70"/>
      <c r="T333" s="70"/>
    </row>
    <row r="334" spans="5:20">
      <c r="E334" s="69"/>
      <c r="M334" s="70"/>
      <c r="N334" s="70"/>
      <c r="O334" s="70"/>
      <c r="P334" s="70"/>
      <c r="Q334" s="70"/>
      <c r="R334" s="70"/>
      <c r="S334" s="70"/>
      <c r="T334" s="70"/>
    </row>
    <row r="335" spans="5:20">
      <c r="E335" s="69"/>
      <c r="M335" s="70"/>
      <c r="N335" s="70"/>
      <c r="O335" s="70"/>
      <c r="P335" s="70"/>
      <c r="Q335" s="70"/>
      <c r="R335" s="70"/>
      <c r="S335" s="70"/>
      <c r="T335" s="70"/>
    </row>
    <row r="336" spans="5:20">
      <c r="E336" s="69"/>
      <c r="M336" s="70"/>
      <c r="N336" s="70"/>
      <c r="O336" s="70"/>
      <c r="P336" s="70"/>
      <c r="Q336" s="70"/>
      <c r="R336" s="70"/>
      <c r="S336" s="70"/>
      <c r="T336" s="70"/>
    </row>
    <row r="337" spans="5:20">
      <c r="E337" s="69"/>
      <c r="M337" s="70"/>
      <c r="N337" s="70"/>
      <c r="O337" s="70"/>
      <c r="P337" s="70"/>
      <c r="Q337" s="70"/>
      <c r="R337" s="70"/>
      <c r="S337" s="70"/>
      <c r="T337" s="70"/>
    </row>
    <row r="338" spans="5:20">
      <c r="E338" s="69"/>
      <c r="M338" s="70"/>
      <c r="N338" s="70"/>
      <c r="O338" s="70"/>
      <c r="P338" s="70"/>
      <c r="Q338" s="70"/>
      <c r="R338" s="70"/>
      <c r="S338" s="70"/>
      <c r="T338" s="70"/>
    </row>
    <row r="339" spans="5:20">
      <c r="E339" s="69"/>
      <c r="M339" s="70"/>
      <c r="N339" s="70"/>
      <c r="O339" s="70"/>
      <c r="P339" s="70"/>
      <c r="Q339" s="70"/>
      <c r="R339" s="70"/>
      <c r="S339" s="70"/>
      <c r="T339" s="70"/>
    </row>
    <row r="340" spans="5:20">
      <c r="E340" s="69"/>
      <c r="M340" s="70"/>
      <c r="N340" s="70"/>
      <c r="O340" s="70"/>
      <c r="P340" s="70"/>
      <c r="Q340" s="70"/>
      <c r="R340" s="70"/>
      <c r="S340" s="70"/>
      <c r="T340" s="70"/>
    </row>
    <row r="341" spans="5:20">
      <c r="E341" s="69"/>
      <c r="M341" s="70"/>
      <c r="N341" s="70"/>
      <c r="O341" s="70"/>
      <c r="P341" s="70"/>
      <c r="Q341" s="70"/>
      <c r="R341" s="70"/>
      <c r="S341" s="70"/>
      <c r="T341" s="70"/>
    </row>
    <row r="342" spans="5:20">
      <c r="E342" s="69"/>
      <c r="M342" s="70"/>
      <c r="N342" s="70"/>
      <c r="O342" s="70"/>
      <c r="P342" s="70"/>
      <c r="Q342" s="70"/>
      <c r="R342" s="70"/>
      <c r="S342" s="70"/>
      <c r="T342" s="70"/>
    </row>
    <row r="343" spans="5:20">
      <c r="E343" s="69"/>
      <c r="M343" s="70"/>
      <c r="N343" s="70"/>
      <c r="O343" s="70"/>
      <c r="P343" s="70"/>
      <c r="Q343" s="70"/>
      <c r="R343" s="70"/>
      <c r="S343" s="70"/>
      <c r="T343" s="70"/>
    </row>
    <row r="344" spans="5:20">
      <c r="E344" s="69"/>
      <c r="M344" s="70"/>
      <c r="N344" s="70"/>
      <c r="O344" s="70"/>
      <c r="P344" s="70"/>
      <c r="Q344" s="70"/>
      <c r="R344" s="70"/>
      <c r="S344" s="70"/>
      <c r="T344" s="70"/>
    </row>
    <row r="345" spans="5:20">
      <c r="E345" s="69"/>
      <c r="M345" s="70"/>
      <c r="N345" s="70"/>
      <c r="O345" s="70"/>
      <c r="P345" s="70"/>
      <c r="Q345" s="70"/>
      <c r="R345" s="70"/>
      <c r="S345" s="70"/>
      <c r="T345" s="70"/>
    </row>
    <row r="346" spans="5:20">
      <c r="E346" s="69"/>
      <c r="M346" s="70"/>
      <c r="N346" s="70"/>
      <c r="O346" s="70"/>
      <c r="P346" s="70"/>
      <c r="Q346" s="70"/>
      <c r="R346" s="70"/>
      <c r="S346" s="70"/>
      <c r="T346" s="70"/>
    </row>
    <row r="347" spans="5:20">
      <c r="E347" s="69"/>
      <c r="M347" s="70"/>
      <c r="N347" s="70"/>
      <c r="O347" s="70"/>
      <c r="P347" s="70"/>
      <c r="Q347" s="70"/>
      <c r="R347" s="70"/>
      <c r="S347" s="70"/>
      <c r="T347" s="70"/>
    </row>
    <row r="348" spans="5:20">
      <c r="E348" s="69"/>
      <c r="M348" s="70"/>
      <c r="N348" s="70"/>
      <c r="O348" s="70"/>
      <c r="P348" s="70"/>
      <c r="Q348" s="70"/>
      <c r="R348" s="70"/>
      <c r="S348" s="70"/>
      <c r="T348" s="70"/>
    </row>
    <row r="349" spans="5:20">
      <c r="E349" s="69"/>
      <c r="M349" s="70"/>
      <c r="N349" s="70"/>
      <c r="O349" s="70"/>
      <c r="P349" s="70"/>
      <c r="Q349" s="70"/>
      <c r="R349" s="70"/>
      <c r="S349" s="70"/>
      <c r="T349" s="70"/>
    </row>
    <row r="350" spans="5:20">
      <c r="E350" s="69"/>
      <c r="M350" s="70"/>
      <c r="N350" s="70"/>
      <c r="O350" s="70"/>
      <c r="P350" s="70"/>
      <c r="Q350" s="70"/>
      <c r="R350" s="70"/>
      <c r="S350" s="70"/>
      <c r="T350" s="70"/>
    </row>
    <row r="351" spans="5:20">
      <c r="E351" s="69"/>
      <c r="M351" s="70"/>
      <c r="N351" s="70"/>
      <c r="O351" s="70"/>
      <c r="P351" s="70"/>
      <c r="Q351" s="70"/>
      <c r="R351" s="70"/>
      <c r="S351" s="70"/>
      <c r="T351" s="70"/>
    </row>
    <row r="352" spans="5:20">
      <c r="E352" s="69"/>
      <c r="M352" s="70"/>
      <c r="N352" s="70"/>
      <c r="O352" s="70"/>
      <c r="P352" s="70"/>
      <c r="Q352" s="70"/>
      <c r="R352" s="70"/>
      <c r="S352" s="70"/>
      <c r="T352" s="70"/>
    </row>
    <row r="353" spans="5:20">
      <c r="E353" s="69"/>
      <c r="M353" s="70"/>
      <c r="N353" s="70"/>
      <c r="O353" s="70"/>
      <c r="P353" s="70"/>
      <c r="Q353" s="70"/>
      <c r="R353" s="70"/>
      <c r="S353" s="70"/>
      <c r="T353" s="70"/>
    </row>
    <row r="354" spans="5:20">
      <c r="E354" s="69"/>
      <c r="M354" s="70"/>
      <c r="N354" s="70"/>
      <c r="O354" s="70"/>
      <c r="P354" s="70"/>
      <c r="Q354" s="70"/>
      <c r="R354" s="70"/>
      <c r="S354" s="70"/>
      <c r="T354" s="70"/>
    </row>
    <row r="355" spans="5:20">
      <c r="E355" s="69"/>
      <c r="M355" s="70"/>
      <c r="N355" s="70"/>
      <c r="O355" s="70"/>
      <c r="P355" s="70"/>
      <c r="Q355" s="70"/>
      <c r="R355" s="70"/>
      <c r="S355" s="70"/>
      <c r="T355" s="70"/>
    </row>
    <row r="356" spans="5:20">
      <c r="M356" s="70"/>
      <c r="N356" s="70"/>
      <c r="O356" s="70"/>
      <c r="P356" s="70"/>
      <c r="Q356" s="70"/>
      <c r="R356" s="70"/>
      <c r="S356" s="70"/>
      <c r="T356" s="70"/>
    </row>
    <row r="357" spans="5:20">
      <c r="M357" s="70"/>
      <c r="N357" s="70"/>
      <c r="O357" s="70"/>
      <c r="P357" s="70"/>
      <c r="Q357" s="70"/>
      <c r="R357" s="70"/>
      <c r="S357" s="70"/>
      <c r="T357" s="70"/>
    </row>
    <row r="358" spans="5:20">
      <c r="M358" s="70"/>
      <c r="N358" s="70"/>
      <c r="O358" s="70"/>
      <c r="P358" s="70"/>
      <c r="Q358" s="70"/>
      <c r="R358" s="70"/>
      <c r="S358" s="70"/>
      <c r="T358" s="70"/>
    </row>
    <row r="359" spans="5:20">
      <c r="M359" s="70"/>
      <c r="N359" s="70"/>
      <c r="O359" s="70"/>
      <c r="P359" s="70"/>
      <c r="Q359" s="70"/>
      <c r="R359" s="70"/>
      <c r="S359" s="70"/>
      <c r="T359" s="70"/>
    </row>
    <row r="360" spans="5:20">
      <c r="M360" s="70"/>
      <c r="N360" s="70"/>
      <c r="O360" s="70"/>
      <c r="P360" s="70"/>
      <c r="Q360" s="70"/>
      <c r="R360" s="70"/>
      <c r="S360" s="70"/>
      <c r="T360" s="70"/>
    </row>
    <row r="361" spans="5:20">
      <c r="M361" s="70"/>
      <c r="N361" s="70"/>
      <c r="O361" s="70"/>
      <c r="P361" s="70"/>
      <c r="Q361" s="70"/>
      <c r="R361" s="70"/>
      <c r="S361" s="70"/>
      <c r="T361" s="70"/>
    </row>
    <row r="362" spans="5:20">
      <c r="M362" s="70"/>
      <c r="N362" s="70"/>
      <c r="O362" s="70"/>
      <c r="P362" s="70"/>
      <c r="Q362" s="70"/>
      <c r="R362" s="70"/>
      <c r="S362" s="70"/>
      <c r="T362" s="70"/>
    </row>
    <row r="363" spans="5:20">
      <c r="M363" s="70"/>
      <c r="N363" s="70"/>
      <c r="O363" s="70"/>
      <c r="P363" s="70"/>
      <c r="Q363" s="70"/>
      <c r="R363" s="70"/>
      <c r="S363" s="70"/>
      <c r="T363" s="70"/>
    </row>
    <row r="364" spans="5:20">
      <c r="M364" s="70"/>
      <c r="N364" s="70"/>
      <c r="O364" s="70"/>
      <c r="P364" s="70"/>
      <c r="Q364" s="70"/>
      <c r="R364" s="70"/>
      <c r="S364" s="70"/>
      <c r="T364" s="70"/>
    </row>
    <row r="365" spans="5:20">
      <c r="M365" s="70"/>
      <c r="N365" s="70"/>
      <c r="O365" s="70"/>
      <c r="P365" s="70"/>
      <c r="Q365" s="70"/>
      <c r="R365" s="70"/>
      <c r="S365" s="70"/>
      <c r="T365" s="70"/>
    </row>
    <row r="366" spans="5:20">
      <c r="M366" s="70"/>
      <c r="N366" s="70"/>
      <c r="O366" s="70"/>
      <c r="P366" s="70"/>
      <c r="Q366" s="70"/>
      <c r="R366" s="70"/>
      <c r="S366" s="70"/>
      <c r="T366" s="70"/>
    </row>
    <row r="367" spans="5:20">
      <c r="M367" s="70"/>
      <c r="N367" s="70"/>
      <c r="O367" s="70"/>
      <c r="P367" s="70"/>
      <c r="Q367" s="70"/>
      <c r="R367" s="70"/>
      <c r="S367" s="70"/>
      <c r="T367" s="70"/>
    </row>
    <row r="368" spans="5:20">
      <c r="M368" s="70"/>
      <c r="N368" s="70"/>
      <c r="O368" s="70"/>
      <c r="P368" s="70"/>
      <c r="Q368" s="70"/>
      <c r="R368" s="70"/>
      <c r="S368" s="70"/>
      <c r="T368" s="70"/>
    </row>
    <row r="369" spans="13:20">
      <c r="M369" s="70"/>
      <c r="N369" s="70"/>
      <c r="O369" s="70"/>
      <c r="P369" s="70"/>
      <c r="Q369" s="70"/>
      <c r="R369" s="70"/>
      <c r="S369" s="70"/>
      <c r="T369" s="70"/>
    </row>
    <row r="370" spans="13:20">
      <c r="M370" s="70"/>
      <c r="N370" s="70"/>
      <c r="O370" s="70"/>
      <c r="P370" s="70"/>
      <c r="Q370" s="70"/>
      <c r="R370" s="70"/>
      <c r="S370" s="70"/>
      <c r="T370" s="70"/>
    </row>
    <row r="371" spans="13:20">
      <c r="M371" s="70"/>
      <c r="N371" s="70"/>
      <c r="O371" s="70"/>
      <c r="P371" s="70"/>
      <c r="Q371" s="70"/>
      <c r="R371" s="70"/>
      <c r="S371" s="70"/>
      <c r="T371" s="70"/>
    </row>
    <row r="372" spans="13:20">
      <c r="M372" s="70"/>
      <c r="N372" s="70"/>
      <c r="O372" s="70"/>
      <c r="P372" s="70"/>
      <c r="Q372" s="70"/>
      <c r="R372" s="70"/>
      <c r="S372" s="70"/>
      <c r="T372" s="70"/>
    </row>
    <row r="373" spans="13:20">
      <c r="M373" s="70"/>
      <c r="N373" s="70"/>
      <c r="O373" s="70"/>
      <c r="P373" s="70"/>
      <c r="Q373" s="70"/>
      <c r="R373" s="70"/>
      <c r="S373" s="70"/>
      <c r="T373" s="70"/>
    </row>
    <row r="374" spans="13:20">
      <c r="M374" s="70"/>
      <c r="N374" s="70"/>
      <c r="O374" s="70"/>
      <c r="P374" s="70"/>
      <c r="Q374" s="70"/>
      <c r="R374" s="70"/>
      <c r="S374" s="70"/>
      <c r="T374" s="70"/>
    </row>
    <row r="375" spans="13:20">
      <c r="M375" s="70"/>
      <c r="N375" s="70"/>
      <c r="O375" s="70"/>
      <c r="P375" s="70"/>
      <c r="Q375" s="70"/>
      <c r="R375" s="70"/>
      <c r="S375" s="70"/>
      <c r="T375" s="70"/>
    </row>
    <row r="376" spans="13:20">
      <c r="M376" s="70"/>
      <c r="N376" s="70"/>
      <c r="O376" s="70"/>
      <c r="P376" s="70"/>
      <c r="Q376" s="70"/>
      <c r="R376" s="70"/>
      <c r="S376" s="70"/>
      <c r="T376" s="70"/>
    </row>
    <row r="377" spans="13:20">
      <c r="M377" s="70"/>
      <c r="N377" s="70"/>
      <c r="O377" s="70"/>
      <c r="P377" s="70"/>
      <c r="Q377" s="70"/>
      <c r="R377" s="70"/>
      <c r="S377" s="70"/>
      <c r="T377" s="70"/>
    </row>
    <row r="378" spans="13:20">
      <c r="M378" s="70"/>
      <c r="N378" s="70"/>
      <c r="O378" s="70"/>
      <c r="P378" s="70"/>
      <c r="Q378" s="70"/>
      <c r="R378" s="70"/>
      <c r="S378" s="70"/>
      <c r="T378" s="70"/>
    </row>
    <row r="379" spans="13:20">
      <c r="M379" s="70"/>
      <c r="N379" s="70"/>
      <c r="O379" s="70"/>
      <c r="P379" s="70"/>
      <c r="Q379" s="70"/>
      <c r="R379" s="70"/>
      <c r="S379" s="70"/>
      <c r="T379" s="70"/>
    </row>
    <row r="380" spans="13:20">
      <c r="M380" s="70"/>
      <c r="N380" s="70"/>
      <c r="O380" s="70"/>
      <c r="P380" s="70"/>
      <c r="Q380" s="70"/>
      <c r="R380" s="70"/>
      <c r="S380" s="70"/>
      <c r="T380" s="70"/>
    </row>
    <row r="381" spans="13:20">
      <c r="M381" s="70"/>
      <c r="N381" s="70"/>
      <c r="O381" s="70"/>
      <c r="P381" s="70"/>
      <c r="Q381" s="70"/>
      <c r="R381" s="70"/>
      <c r="S381" s="70"/>
      <c r="T381" s="70"/>
    </row>
    <row r="382" spans="13:20">
      <c r="M382" s="70"/>
      <c r="N382" s="70"/>
      <c r="O382" s="70"/>
      <c r="P382" s="70"/>
      <c r="Q382" s="70"/>
      <c r="R382" s="70"/>
      <c r="S382" s="70"/>
      <c r="T382" s="70"/>
    </row>
    <row r="383" spans="13:20">
      <c r="M383" s="70"/>
      <c r="N383" s="70"/>
      <c r="O383" s="70"/>
      <c r="P383" s="70"/>
      <c r="Q383" s="70"/>
      <c r="R383" s="70"/>
      <c r="S383" s="70"/>
      <c r="T383" s="70"/>
    </row>
    <row r="384" spans="13:20">
      <c r="M384" s="70"/>
      <c r="N384" s="70"/>
      <c r="O384" s="70"/>
      <c r="P384" s="70"/>
      <c r="Q384" s="70"/>
      <c r="R384" s="70"/>
      <c r="S384" s="70"/>
      <c r="T384" s="70"/>
    </row>
    <row r="385" spans="13:20">
      <c r="M385" s="70"/>
      <c r="N385" s="70"/>
      <c r="O385" s="70"/>
      <c r="P385" s="70"/>
      <c r="Q385" s="70"/>
      <c r="R385" s="70"/>
      <c r="S385" s="70"/>
      <c r="T385" s="70"/>
    </row>
    <row r="386" spans="13:20">
      <c r="M386" s="70"/>
      <c r="N386" s="70"/>
      <c r="O386" s="70"/>
      <c r="P386" s="70"/>
      <c r="Q386" s="70"/>
      <c r="R386" s="70"/>
      <c r="S386" s="70"/>
      <c r="T386" s="70"/>
    </row>
    <row r="387" spans="13:20">
      <c r="M387" s="70"/>
      <c r="N387" s="70"/>
      <c r="O387" s="70"/>
      <c r="P387" s="70"/>
      <c r="Q387" s="70"/>
      <c r="R387" s="70"/>
      <c r="S387" s="70"/>
      <c r="T387" s="70"/>
    </row>
    <row r="388" spans="13:20">
      <c r="M388" s="70"/>
      <c r="N388" s="70"/>
      <c r="O388" s="70"/>
      <c r="P388" s="70"/>
      <c r="Q388" s="70"/>
      <c r="R388" s="70"/>
      <c r="S388" s="70"/>
      <c r="T388" s="70"/>
    </row>
    <row r="389" spans="13:20">
      <c r="M389" s="70"/>
      <c r="N389" s="70"/>
      <c r="O389" s="70"/>
      <c r="P389" s="70"/>
      <c r="Q389" s="70"/>
      <c r="R389" s="70"/>
      <c r="S389" s="70"/>
      <c r="T389" s="70"/>
    </row>
    <row r="390" spans="13:20">
      <c r="M390" s="70"/>
      <c r="N390" s="70"/>
      <c r="O390" s="70"/>
      <c r="P390" s="70"/>
      <c r="Q390" s="70"/>
      <c r="R390" s="70"/>
      <c r="S390" s="70"/>
      <c r="T390" s="70"/>
    </row>
    <row r="391" spans="13:20">
      <c r="M391" s="70"/>
      <c r="N391" s="70"/>
      <c r="O391" s="70"/>
      <c r="P391" s="70"/>
      <c r="Q391" s="70"/>
      <c r="R391" s="70"/>
      <c r="S391" s="70"/>
      <c r="T391" s="70"/>
    </row>
    <row r="392" spans="13:20">
      <c r="M392" s="70"/>
      <c r="N392" s="70"/>
      <c r="O392" s="70"/>
      <c r="P392" s="70"/>
      <c r="Q392" s="70"/>
      <c r="R392" s="70"/>
      <c r="S392" s="70"/>
      <c r="T392" s="70"/>
    </row>
    <row r="393" spans="13:20">
      <c r="M393" s="70"/>
      <c r="N393" s="70"/>
      <c r="O393" s="70"/>
      <c r="P393" s="70"/>
      <c r="Q393" s="70"/>
      <c r="R393" s="70"/>
      <c r="S393" s="70"/>
      <c r="T393" s="70"/>
    </row>
    <row r="394" spans="13:20">
      <c r="M394" s="70"/>
      <c r="N394" s="70"/>
      <c r="O394" s="70"/>
      <c r="P394" s="70"/>
      <c r="Q394" s="70"/>
      <c r="R394" s="70"/>
      <c r="S394" s="70"/>
      <c r="T394" s="70"/>
    </row>
    <row r="395" spans="13:20">
      <c r="M395" s="70"/>
      <c r="N395" s="70"/>
      <c r="O395" s="70"/>
      <c r="P395" s="70"/>
      <c r="Q395" s="70"/>
      <c r="R395" s="70"/>
      <c r="S395" s="70"/>
      <c r="T395" s="70"/>
    </row>
    <row r="396" spans="13:20">
      <c r="M396" s="70"/>
      <c r="N396" s="70"/>
      <c r="O396" s="70"/>
      <c r="P396" s="70"/>
      <c r="Q396" s="70"/>
      <c r="R396" s="70"/>
      <c r="S396" s="70"/>
      <c r="T396" s="70"/>
    </row>
    <row r="397" spans="13:20">
      <c r="M397" s="70"/>
      <c r="N397" s="70"/>
      <c r="O397" s="70"/>
      <c r="P397" s="70"/>
      <c r="Q397" s="70"/>
      <c r="R397" s="70"/>
      <c r="S397" s="70"/>
      <c r="T397" s="70"/>
    </row>
    <row r="398" spans="13:20">
      <c r="M398" s="70"/>
      <c r="N398" s="70"/>
      <c r="O398" s="70"/>
      <c r="P398" s="70"/>
      <c r="Q398" s="70"/>
      <c r="R398" s="70"/>
      <c r="S398" s="70"/>
      <c r="T398" s="70"/>
    </row>
    <row r="399" spans="13:20">
      <c r="M399" s="70"/>
      <c r="N399" s="70"/>
      <c r="O399" s="70"/>
      <c r="P399" s="70"/>
      <c r="Q399" s="70"/>
      <c r="R399" s="70"/>
      <c r="S399" s="70"/>
      <c r="T399" s="70"/>
    </row>
    <row r="400" spans="13:20">
      <c r="M400" s="70"/>
      <c r="N400" s="70"/>
      <c r="O400" s="70"/>
      <c r="P400" s="70"/>
      <c r="Q400" s="70"/>
      <c r="R400" s="70"/>
      <c r="S400" s="70"/>
      <c r="T400" s="70"/>
    </row>
    <row r="401" spans="13:20">
      <c r="M401" s="70"/>
      <c r="N401" s="70"/>
      <c r="O401" s="70"/>
      <c r="P401" s="70"/>
      <c r="Q401" s="70"/>
      <c r="R401" s="70"/>
      <c r="S401" s="70"/>
      <c r="T401" s="70"/>
    </row>
    <row r="402" spans="13:20">
      <c r="M402" s="70"/>
      <c r="N402" s="70"/>
      <c r="O402" s="70"/>
      <c r="P402" s="70"/>
      <c r="Q402" s="70"/>
      <c r="R402" s="70"/>
      <c r="S402" s="70"/>
      <c r="T402" s="70"/>
    </row>
    <row r="403" spans="13:20">
      <c r="M403" s="70"/>
      <c r="N403" s="70"/>
      <c r="O403" s="70"/>
      <c r="P403" s="70"/>
      <c r="Q403" s="70"/>
      <c r="R403" s="70"/>
      <c r="S403" s="70"/>
      <c r="T403" s="70"/>
    </row>
    <row r="404" spans="13:20">
      <c r="M404" s="70"/>
      <c r="N404" s="70"/>
      <c r="O404" s="70"/>
      <c r="P404" s="70"/>
      <c r="Q404" s="70"/>
      <c r="R404" s="70"/>
      <c r="S404" s="70"/>
      <c r="T404" s="70"/>
    </row>
    <row r="405" spans="13:20">
      <c r="M405" s="70"/>
      <c r="N405" s="70"/>
      <c r="O405" s="70"/>
      <c r="P405" s="70"/>
      <c r="Q405" s="70"/>
      <c r="R405" s="70"/>
      <c r="S405" s="70"/>
      <c r="T405" s="70"/>
    </row>
    <row r="406" spans="13:20">
      <c r="M406" s="70"/>
      <c r="N406" s="70"/>
      <c r="O406" s="70"/>
      <c r="P406" s="70"/>
      <c r="Q406" s="70"/>
      <c r="R406" s="70"/>
      <c r="S406" s="70"/>
      <c r="T406" s="70"/>
    </row>
    <row r="407" spans="13:20">
      <c r="M407" s="70"/>
      <c r="N407" s="70"/>
      <c r="O407" s="70"/>
      <c r="P407" s="70"/>
      <c r="Q407" s="70"/>
      <c r="R407" s="70"/>
      <c r="S407" s="70"/>
      <c r="T407" s="70"/>
    </row>
    <row r="408" spans="13:20">
      <c r="M408" s="70"/>
      <c r="N408" s="70"/>
      <c r="O408" s="70"/>
      <c r="P408" s="70"/>
      <c r="Q408" s="70"/>
      <c r="R408" s="70"/>
      <c r="S408" s="70"/>
      <c r="T408" s="70"/>
    </row>
    <row r="409" spans="13:20">
      <c r="M409" s="70"/>
      <c r="N409" s="70"/>
      <c r="O409" s="70"/>
      <c r="P409" s="70"/>
      <c r="Q409" s="70"/>
      <c r="R409" s="70"/>
      <c r="S409" s="70"/>
      <c r="T409" s="70"/>
    </row>
    <row r="410" spans="13:20">
      <c r="M410" s="70"/>
      <c r="N410" s="70"/>
      <c r="O410" s="70"/>
      <c r="P410" s="70"/>
      <c r="Q410" s="70"/>
      <c r="R410" s="70"/>
      <c r="S410" s="70"/>
      <c r="T410" s="70"/>
    </row>
    <row r="411" spans="13:20">
      <c r="M411" s="70"/>
      <c r="N411" s="70"/>
      <c r="O411" s="70"/>
      <c r="P411" s="70"/>
      <c r="Q411" s="70"/>
      <c r="R411" s="70"/>
      <c r="S411" s="70"/>
      <c r="T411" s="70"/>
    </row>
    <row r="412" spans="13:20">
      <c r="M412" s="70"/>
      <c r="N412" s="70"/>
      <c r="O412" s="70"/>
      <c r="P412" s="70"/>
      <c r="Q412" s="70"/>
      <c r="R412" s="70"/>
      <c r="S412" s="70"/>
      <c r="T412" s="70"/>
    </row>
    <row r="413" spans="13:20">
      <c r="M413" s="70"/>
      <c r="N413" s="70"/>
      <c r="O413" s="70"/>
      <c r="P413" s="70"/>
      <c r="Q413" s="70"/>
      <c r="R413" s="70"/>
      <c r="S413" s="70"/>
      <c r="T413" s="70"/>
    </row>
    <row r="414" spans="13:20">
      <c r="M414" s="70"/>
      <c r="N414" s="70"/>
      <c r="O414" s="70"/>
      <c r="P414" s="70"/>
      <c r="Q414" s="70"/>
      <c r="R414" s="70"/>
      <c r="S414" s="70"/>
      <c r="T414" s="70"/>
    </row>
    <row r="415" spans="13:20">
      <c r="M415" s="70"/>
      <c r="N415" s="70"/>
      <c r="O415" s="70"/>
      <c r="P415" s="70"/>
      <c r="Q415" s="70"/>
      <c r="R415" s="70"/>
      <c r="S415" s="70"/>
      <c r="T415" s="70"/>
    </row>
    <row r="416" spans="13:20">
      <c r="M416" s="70"/>
      <c r="N416" s="70"/>
      <c r="O416" s="70"/>
      <c r="P416" s="70"/>
      <c r="Q416" s="70"/>
      <c r="R416" s="70"/>
      <c r="S416" s="70"/>
      <c r="T416" s="70"/>
    </row>
    <row r="417" spans="13:20">
      <c r="M417" s="70"/>
      <c r="N417" s="70"/>
      <c r="O417" s="70"/>
      <c r="P417" s="70"/>
      <c r="Q417" s="70"/>
      <c r="R417" s="70"/>
      <c r="S417" s="70"/>
      <c r="T417" s="70"/>
    </row>
    <row r="418" spans="13:20">
      <c r="M418" s="70"/>
      <c r="N418" s="70"/>
      <c r="O418" s="70"/>
      <c r="P418" s="70"/>
      <c r="Q418" s="70"/>
      <c r="R418" s="70"/>
      <c r="S418" s="70"/>
      <c r="T418" s="70"/>
    </row>
    <row r="419" spans="13:20">
      <c r="M419" s="70"/>
      <c r="N419" s="70"/>
      <c r="O419" s="70"/>
      <c r="P419" s="70"/>
      <c r="Q419" s="70"/>
      <c r="R419" s="70"/>
      <c r="S419" s="70"/>
      <c r="T419" s="70"/>
    </row>
    <row r="420" spans="13:20">
      <c r="M420" s="70"/>
      <c r="N420" s="70"/>
      <c r="O420" s="70"/>
      <c r="P420" s="70"/>
      <c r="Q420" s="70"/>
      <c r="R420" s="70"/>
      <c r="S420" s="70"/>
      <c r="T420" s="70"/>
    </row>
    <row r="421" spans="13:20">
      <c r="M421" s="70"/>
      <c r="N421" s="70"/>
      <c r="O421" s="70"/>
      <c r="P421" s="70"/>
      <c r="Q421" s="70"/>
      <c r="R421" s="70"/>
      <c r="S421" s="70"/>
      <c r="T421" s="70"/>
    </row>
    <row r="422" spans="13:20">
      <c r="M422" s="70"/>
      <c r="N422" s="70"/>
      <c r="O422" s="70"/>
      <c r="P422" s="70"/>
      <c r="Q422" s="70"/>
      <c r="R422" s="70"/>
      <c r="S422" s="70"/>
      <c r="T422" s="70"/>
    </row>
    <row r="423" spans="13:20">
      <c r="M423" s="70"/>
      <c r="N423" s="70"/>
      <c r="O423" s="70"/>
      <c r="P423" s="70"/>
      <c r="Q423" s="70"/>
      <c r="R423" s="70"/>
      <c r="S423" s="70"/>
      <c r="T423" s="70"/>
    </row>
    <row r="424" spans="13:20">
      <c r="M424" s="70"/>
      <c r="N424" s="70"/>
      <c r="O424" s="70"/>
      <c r="P424" s="70"/>
      <c r="Q424" s="70"/>
      <c r="R424" s="70"/>
      <c r="S424" s="70"/>
      <c r="T424" s="70"/>
    </row>
    <row r="425" spans="13:20">
      <c r="M425" s="70"/>
      <c r="N425" s="70"/>
      <c r="O425" s="70"/>
      <c r="P425" s="70"/>
      <c r="Q425" s="70"/>
      <c r="R425" s="70"/>
      <c r="S425" s="70"/>
      <c r="T425" s="70"/>
    </row>
    <row r="426" spans="13:20">
      <c r="M426" s="70"/>
      <c r="N426" s="70"/>
      <c r="O426" s="70"/>
      <c r="P426" s="70"/>
      <c r="Q426" s="70"/>
      <c r="R426" s="70"/>
      <c r="S426" s="70"/>
      <c r="T426" s="70"/>
    </row>
    <row r="427" spans="13:20">
      <c r="M427" s="70"/>
      <c r="N427" s="70"/>
      <c r="O427" s="70"/>
      <c r="P427" s="70"/>
      <c r="Q427" s="70"/>
      <c r="R427" s="70"/>
      <c r="S427" s="70"/>
      <c r="T427" s="70"/>
    </row>
    <row r="428" spans="13:20">
      <c r="M428" s="70"/>
      <c r="N428" s="70"/>
      <c r="O428" s="70"/>
      <c r="P428" s="70"/>
      <c r="Q428" s="70"/>
      <c r="R428" s="70"/>
      <c r="S428" s="70"/>
      <c r="T428" s="70"/>
    </row>
    <row r="429" spans="13:20">
      <c r="M429" s="70"/>
      <c r="N429" s="70"/>
      <c r="O429" s="70"/>
      <c r="P429" s="70"/>
      <c r="Q429" s="70"/>
      <c r="R429" s="70"/>
      <c r="S429" s="70"/>
      <c r="T429" s="70"/>
    </row>
    <row r="430" spans="13:20">
      <c r="M430" s="70"/>
      <c r="N430" s="70"/>
      <c r="O430" s="70"/>
      <c r="P430" s="70"/>
      <c r="Q430" s="70"/>
      <c r="R430" s="70"/>
      <c r="S430" s="70"/>
      <c r="T430" s="70"/>
    </row>
    <row r="431" spans="13:20">
      <c r="M431" s="70"/>
      <c r="N431" s="70"/>
      <c r="O431" s="70"/>
      <c r="P431" s="70"/>
      <c r="Q431" s="70"/>
      <c r="R431" s="70"/>
      <c r="S431" s="70"/>
      <c r="T431" s="70"/>
    </row>
    <row r="432" spans="13:20">
      <c r="M432" s="70"/>
      <c r="N432" s="70"/>
      <c r="O432" s="70"/>
      <c r="P432" s="70"/>
      <c r="Q432" s="70"/>
      <c r="R432" s="70"/>
      <c r="S432" s="70"/>
      <c r="T432" s="70"/>
    </row>
    <row r="433" spans="13:20">
      <c r="M433" s="70"/>
      <c r="N433" s="70"/>
      <c r="O433" s="70"/>
      <c r="P433" s="70"/>
      <c r="Q433" s="70"/>
      <c r="R433" s="70"/>
      <c r="S433" s="70"/>
      <c r="T433" s="70"/>
    </row>
    <row r="434" spans="13:20">
      <c r="M434" s="70"/>
      <c r="N434" s="70"/>
      <c r="O434" s="70"/>
      <c r="P434" s="70"/>
      <c r="Q434" s="70"/>
      <c r="R434" s="70"/>
      <c r="S434" s="70"/>
      <c r="T434" s="70"/>
    </row>
    <row r="435" spans="13:20">
      <c r="M435" s="70"/>
      <c r="N435" s="70"/>
      <c r="O435" s="70"/>
      <c r="P435" s="70"/>
      <c r="Q435" s="70"/>
      <c r="R435" s="70"/>
      <c r="S435" s="70"/>
      <c r="T435" s="70"/>
    </row>
    <row r="436" spans="13:20">
      <c r="M436" s="70"/>
      <c r="N436" s="70"/>
      <c r="O436" s="70"/>
      <c r="P436" s="70"/>
      <c r="Q436" s="70"/>
      <c r="R436" s="70"/>
      <c r="S436" s="70"/>
      <c r="T436" s="70"/>
    </row>
    <row r="437" spans="13:20">
      <c r="M437" s="70"/>
      <c r="N437" s="70"/>
      <c r="O437" s="70"/>
      <c r="P437" s="70"/>
      <c r="Q437" s="70"/>
      <c r="R437" s="70"/>
      <c r="S437" s="70"/>
      <c r="T437" s="70"/>
    </row>
    <row r="438" spans="13:20">
      <c r="M438" s="70"/>
      <c r="N438" s="70"/>
      <c r="O438" s="70"/>
      <c r="P438" s="70"/>
      <c r="Q438" s="70"/>
      <c r="R438" s="70"/>
      <c r="S438" s="70"/>
      <c r="T438" s="70"/>
    </row>
    <row r="439" spans="13:20">
      <c r="M439" s="70"/>
      <c r="N439" s="70"/>
      <c r="O439" s="70"/>
      <c r="P439" s="70"/>
      <c r="Q439" s="70"/>
      <c r="R439" s="70"/>
      <c r="S439" s="70"/>
      <c r="T439" s="70"/>
    </row>
    <row r="440" spans="13:20">
      <c r="M440" s="70"/>
      <c r="N440" s="70"/>
      <c r="O440" s="70"/>
      <c r="P440" s="70"/>
      <c r="Q440" s="70"/>
      <c r="R440" s="70"/>
      <c r="S440" s="70"/>
      <c r="T440" s="70"/>
    </row>
    <row r="441" spans="13:20">
      <c r="M441" s="70"/>
      <c r="N441" s="70"/>
      <c r="O441" s="70"/>
      <c r="P441" s="70"/>
      <c r="Q441" s="70"/>
      <c r="R441" s="70"/>
      <c r="S441" s="70"/>
      <c r="T441" s="70"/>
    </row>
    <row r="442" spans="13:20">
      <c r="M442" s="70"/>
      <c r="N442" s="70"/>
      <c r="O442" s="70"/>
      <c r="P442" s="70"/>
      <c r="Q442" s="70"/>
      <c r="R442" s="70"/>
      <c r="S442" s="70"/>
      <c r="T442" s="70"/>
    </row>
    <row r="443" spans="13:20">
      <c r="M443" s="70"/>
      <c r="N443" s="70"/>
      <c r="O443" s="70"/>
      <c r="P443" s="70"/>
      <c r="Q443" s="70"/>
      <c r="R443" s="70"/>
      <c r="S443" s="70"/>
      <c r="T443" s="70"/>
    </row>
    <row r="444" spans="13:20">
      <c r="M444" s="70"/>
      <c r="N444" s="70"/>
      <c r="O444" s="70"/>
      <c r="P444" s="70"/>
      <c r="Q444" s="70"/>
      <c r="R444" s="70"/>
      <c r="S444" s="70"/>
      <c r="T444" s="70"/>
    </row>
    <row r="445" spans="13:20">
      <c r="M445" s="70"/>
      <c r="N445" s="70"/>
      <c r="O445" s="70"/>
      <c r="P445" s="70"/>
      <c r="Q445" s="70"/>
      <c r="R445" s="70"/>
      <c r="S445" s="70"/>
      <c r="T445" s="70"/>
    </row>
    <row r="446" spans="13:20">
      <c r="M446" s="70"/>
      <c r="N446" s="70"/>
      <c r="O446" s="70"/>
      <c r="P446" s="70"/>
      <c r="Q446" s="70"/>
      <c r="R446" s="70"/>
      <c r="S446" s="70"/>
      <c r="T446" s="70"/>
    </row>
    <row r="447" spans="13:20">
      <c r="M447" s="70"/>
      <c r="N447" s="70"/>
      <c r="O447" s="70"/>
      <c r="P447" s="70"/>
      <c r="Q447" s="70"/>
      <c r="R447" s="70"/>
      <c r="S447" s="70"/>
      <c r="T447" s="70"/>
    </row>
    <row r="448" spans="13:20">
      <c r="M448" s="70"/>
      <c r="N448" s="70"/>
      <c r="O448" s="70"/>
      <c r="P448" s="70"/>
      <c r="Q448" s="70"/>
      <c r="R448" s="70"/>
      <c r="S448" s="70"/>
      <c r="T448" s="70"/>
    </row>
    <row r="449" spans="13:20">
      <c r="M449" s="70"/>
      <c r="N449" s="70"/>
      <c r="O449" s="70"/>
      <c r="P449" s="70"/>
      <c r="Q449" s="70"/>
      <c r="R449" s="70"/>
      <c r="S449" s="70"/>
      <c r="T449" s="70"/>
    </row>
    <row r="450" spans="13:20">
      <c r="M450" s="70"/>
      <c r="N450" s="70"/>
      <c r="O450" s="70"/>
      <c r="P450" s="70"/>
      <c r="Q450" s="70"/>
      <c r="R450" s="70"/>
      <c r="S450" s="70"/>
      <c r="T450" s="70"/>
    </row>
    <row r="451" spans="13:20">
      <c r="M451" s="70"/>
      <c r="N451" s="70"/>
      <c r="O451" s="70"/>
      <c r="P451" s="70"/>
      <c r="Q451" s="70"/>
      <c r="R451" s="70"/>
      <c r="S451" s="70"/>
      <c r="T451" s="70"/>
    </row>
    <row r="452" spans="13:20">
      <c r="M452" s="70"/>
      <c r="N452" s="70"/>
      <c r="O452" s="70"/>
      <c r="P452" s="70"/>
      <c r="Q452" s="70"/>
      <c r="R452" s="70"/>
      <c r="S452" s="70"/>
      <c r="T452" s="70"/>
    </row>
    <row r="453" spans="13:20">
      <c r="M453" s="70"/>
      <c r="N453" s="70"/>
      <c r="O453" s="70"/>
      <c r="P453" s="70"/>
      <c r="Q453" s="70"/>
      <c r="R453" s="70"/>
      <c r="S453" s="70"/>
      <c r="T453" s="70"/>
    </row>
    <row r="454" spans="13:20">
      <c r="M454" s="70"/>
      <c r="N454" s="70"/>
      <c r="O454" s="70"/>
      <c r="P454" s="70"/>
      <c r="Q454" s="70"/>
      <c r="R454" s="70"/>
      <c r="S454" s="70"/>
      <c r="T454" s="70"/>
    </row>
    <row r="455" spans="13:20">
      <c r="M455" s="70"/>
      <c r="N455" s="70"/>
      <c r="O455" s="70"/>
      <c r="P455" s="70"/>
      <c r="Q455" s="70"/>
      <c r="R455" s="70"/>
      <c r="S455" s="70"/>
      <c r="T455" s="70"/>
    </row>
    <row r="456" spans="13:20">
      <c r="M456" s="70"/>
      <c r="N456" s="70"/>
      <c r="O456" s="70"/>
      <c r="P456" s="70"/>
      <c r="Q456" s="70"/>
      <c r="R456" s="70"/>
      <c r="S456" s="70"/>
      <c r="T456" s="70"/>
    </row>
    <row r="457" spans="13:20">
      <c r="M457" s="70"/>
      <c r="N457" s="70"/>
      <c r="O457" s="70"/>
      <c r="P457" s="70"/>
      <c r="Q457" s="70"/>
      <c r="R457" s="70"/>
      <c r="S457" s="70"/>
      <c r="T457" s="70"/>
    </row>
    <row r="458" spans="13:20">
      <c r="M458" s="70"/>
      <c r="N458" s="70"/>
      <c r="O458" s="70"/>
      <c r="P458" s="70"/>
      <c r="Q458" s="70"/>
      <c r="R458" s="70"/>
      <c r="S458" s="70"/>
      <c r="T458" s="70"/>
    </row>
    <row r="459" spans="13:20">
      <c r="M459" s="70"/>
      <c r="N459" s="70"/>
      <c r="O459" s="70"/>
      <c r="P459" s="70"/>
      <c r="Q459" s="70"/>
      <c r="R459" s="70"/>
      <c r="S459" s="70"/>
      <c r="T459" s="70"/>
    </row>
    <row r="460" spans="13:20">
      <c r="M460" s="70"/>
      <c r="N460" s="70"/>
      <c r="O460" s="70"/>
      <c r="P460" s="70"/>
      <c r="Q460" s="70"/>
      <c r="R460" s="70"/>
      <c r="S460" s="70"/>
      <c r="T460" s="70"/>
    </row>
    <row r="461" spans="13:20">
      <c r="M461" s="70"/>
      <c r="N461" s="70"/>
      <c r="O461" s="70"/>
      <c r="P461" s="70"/>
      <c r="Q461" s="70"/>
      <c r="R461" s="70"/>
      <c r="S461" s="70"/>
      <c r="T461" s="70"/>
    </row>
    <row r="462" spans="13:20">
      <c r="M462" s="70"/>
      <c r="N462" s="70"/>
      <c r="O462" s="70"/>
      <c r="P462" s="70"/>
      <c r="Q462" s="70"/>
      <c r="R462" s="70"/>
      <c r="S462" s="70"/>
      <c r="T462" s="70"/>
    </row>
    <row r="463" spans="13:20">
      <c r="M463" s="70"/>
      <c r="N463" s="70"/>
      <c r="O463" s="70"/>
      <c r="P463" s="70"/>
      <c r="Q463" s="70"/>
      <c r="R463" s="70"/>
      <c r="S463" s="70"/>
      <c r="T463" s="70"/>
    </row>
    <row r="464" spans="13:20">
      <c r="M464" s="70"/>
      <c r="N464" s="70"/>
      <c r="O464" s="70"/>
      <c r="P464" s="70"/>
      <c r="Q464" s="70"/>
      <c r="R464" s="70"/>
      <c r="S464" s="70"/>
      <c r="T464" s="70"/>
    </row>
    <row r="465" spans="13:20">
      <c r="M465" s="70"/>
      <c r="N465" s="70"/>
      <c r="O465" s="70"/>
      <c r="P465" s="70"/>
      <c r="Q465" s="70"/>
      <c r="R465" s="70"/>
      <c r="S465" s="70"/>
      <c r="T465" s="70"/>
    </row>
    <row r="466" spans="13:20">
      <c r="M466" s="70"/>
      <c r="N466" s="70"/>
      <c r="O466" s="70"/>
      <c r="P466" s="70"/>
      <c r="Q466" s="70"/>
      <c r="R466" s="70"/>
      <c r="S466" s="70"/>
      <c r="T466" s="70"/>
    </row>
    <row r="467" spans="13:20">
      <c r="M467" s="70"/>
      <c r="N467" s="70"/>
      <c r="O467" s="70"/>
      <c r="P467" s="70"/>
      <c r="Q467" s="70"/>
      <c r="R467" s="70"/>
      <c r="S467" s="70"/>
      <c r="T467" s="70"/>
    </row>
    <row r="468" spans="13:20">
      <c r="M468" s="70"/>
      <c r="N468" s="70"/>
      <c r="O468" s="70"/>
      <c r="P468" s="70"/>
      <c r="Q468" s="70"/>
      <c r="R468" s="70"/>
      <c r="S468" s="70"/>
      <c r="T468" s="70"/>
    </row>
    <row r="469" spans="13:20">
      <c r="M469" s="70"/>
      <c r="N469" s="70"/>
      <c r="O469" s="70"/>
      <c r="P469" s="70"/>
      <c r="Q469" s="70"/>
      <c r="R469" s="70"/>
      <c r="S469" s="70"/>
      <c r="T469" s="70"/>
    </row>
    <row r="470" spans="13:20">
      <c r="M470" s="70"/>
      <c r="N470" s="70"/>
      <c r="O470" s="70"/>
      <c r="P470" s="70"/>
      <c r="Q470" s="70"/>
      <c r="R470" s="70"/>
      <c r="S470" s="70"/>
      <c r="T470" s="70"/>
    </row>
  </sheetData>
  <customSheetViews>
    <customSheetView guid="{AD7B6A67-E815-4004-933A-8B99AE513529}" scale="90" fitToPage="1">
      <pane xSplit="2" ySplit="4" topLeftCell="F5" activePane="bottomRight" state="frozen"/>
      <selection pane="bottomRight" activeCell="I14" sqref="I14"/>
      <pageMargins left="0.78740157480314965" right="0.78740157480314965" top="0.98425196850393704" bottom="0.98425196850393704" header="0.51181102362204722" footer="0.51181102362204722"/>
      <pageSetup paperSize="9" scale="48" orientation="landscape" r:id="rId1"/>
      <headerFooter alignWithMargins="0">
        <oddHeader>&amp;CPříloha č. 1 - Technická specifikace - velkoodběry</oddHeader>
      </headerFooter>
    </customSheetView>
    <customSheetView guid="{99890FD6-F458-49BC-8291-CC07FD25262F}" scale="90" fitToPage="1">
      <pane xSplit="2" ySplit="4" topLeftCell="F5" activePane="bottomRight" state="frozen"/>
      <selection pane="bottomRight" activeCell="P22" sqref="P22"/>
      <pageMargins left="0.78740157480314965" right="0.78740157480314965" top="0.98425196850393704" bottom="0.98425196850393704" header="0.51181102362204722" footer="0.51181102362204722"/>
      <pageSetup paperSize="9" scale="48" orientation="landscape" r:id="rId2"/>
      <headerFooter alignWithMargins="0">
        <oddHeader>&amp;CPříloha č. 1 - Technická specifikace - velkoodběry</oddHeader>
      </headerFooter>
    </customSheetView>
  </customSheetViews>
  <mergeCells count="29">
    <mergeCell ref="U5:U18"/>
    <mergeCell ref="E5:E18"/>
    <mergeCell ref="B5:B18"/>
    <mergeCell ref="B20:B33"/>
    <mergeCell ref="B19:U19"/>
    <mergeCell ref="F5:F18"/>
    <mergeCell ref="F20:F33"/>
    <mergeCell ref="G5:G18"/>
    <mergeCell ref="H5:H18"/>
    <mergeCell ref="E20:E33"/>
    <mergeCell ref="G20:G33"/>
    <mergeCell ref="U20:U33"/>
    <mergeCell ref="D50:H50"/>
    <mergeCell ref="P3:T3"/>
    <mergeCell ref="P34:T34"/>
    <mergeCell ref="H20:H33"/>
    <mergeCell ref="C1:G1"/>
    <mergeCell ref="C5:C18"/>
    <mergeCell ref="C20:C33"/>
    <mergeCell ref="D5:D18"/>
    <mergeCell ref="D20:D33"/>
    <mergeCell ref="G35:G48"/>
    <mergeCell ref="H35:H48"/>
    <mergeCell ref="U35:U48"/>
    <mergeCell ref="B35:B48"/>
    <mergeCell ref="C35:C48"/>
    <mergeCell ref="D35:D48"/>
    <mergeCell ref="E35:E48"/>
    <mergeCell ref="F35:F4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2" orientation="landscape" r:id="rId3"/>
  <headerFooter alignWithMargins="0">
    <oddHeader>&amp;CPříloha č. 1 - Technická specifikace - velkoodběry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01"/>
  <sheetViews>
    <sheetView topLeftCell="A82" workbookViewId="0">
      <selection activeCell="J93" sqref="J93:L104"/>
    </sheetView>
  </sheetViews>
  <sheetFormatPr defaultRowHeight="12.75"/>
  <cols>
    <col min="1" max="1" width="2.28515625" style="180" customWidth="1"/>
    <col min="2" max="2" width="5.140625" style="180" customWidth="1"/>
    <col min="3" max="3" width="38.7109375" style="3" customWidth="1"/>
    <col min="4" max="4" width="9.85546875" style="180" customWidth="1"/>
    <col min="5" max="5" width="11.85546875" style="180" customWidth="1"/>
    <col min="6" max="6" width="48" style="3" customWidth="1"/>
    <col min="7" max="7" width="20.140625" style="180" customWidth="1"/>
    <col min="8" max="8" width="9.140625" style="180"/>
    <col min="9" max="9" width="8.28515625" style="180" customWidth="1"/>
    <col min="10" max="10" width="11.85546875" style="180" customWidth="1"/>
    <col min="11" max="11" width="11.5703125" style="180" customWidth="1"/>
    <col min="12" max="12" width="11.28515625" style="180" customWidth="1"/>
    <col min="13" max="13" width="47.140625" style="200" customWidth="1"/>
    <col min="14" max="16384" width="9.140625" style="180"/>
  </cols>
  <sheetData>
    <row r="1" spans="1:13" ht="51" customHeight="1">
      <c r="C1" s="329" t="s">
        <v>969</v>
      </c>
      <c r="D1" s="329"/>
      <c r="E1" s="329"/>
      <c r="F1" s="329"/>
      <c r="G1" s="329"/>
    </row>
    <row r="2" spans="1:13" ht="15">
      <c r="C2" s="179"/>
      <c r="D2" s="179"/>
      <c r="E2" s="179"/>
      <c r="F2" s="179"/>
      <c r="G2" s="179"/>
    </row>
    <row r="3" spans="1:13" ht="13.5" thickBot="1">
      <c r="J3" s="39"/>
      <c r="K3" s="40"/>
      <c r="L3" s="40"/>
    </row>
    <row r="4" spans="1:13" ht="51.75" thickBot="1">
      <c r="B4" s="78" t="s">
        <v>0</v>
      </c>
      <c r="C4" s="76" t="s">
        <v>1</v>
      </c>
      <c r="D4" s="76" t="s">
        <v>2</v>
      </c>
      <c r="E4" s="76" t="s">
        <v>3</v>
      </c>
      <c r="F4" s="76" t="s">
        <v>4</v>
      </c>
      <c r="G4" s="76" t="s">
        <v>5</v>
      </c>
      <c r="H4" s="76" t="s">
        <v>808</v>
      </c>
      <c r="I4" s="76" t="s">
        <v>7</v>
      </c>
      <c r="J4" s="77" t="s">
        <v>14</v>
      </c>
      <c r="K4" s="77" t="s">
        <v>15</v>
      </c>
      <c r="L4" s="77" t="s">
        <v>8</v>
      </c>
      <c r="M4" s="201" t="s">
        <v>9</v>
      </c>
    </row>
    <row r="5" spans="1:13">
      <c r="A5" s="37"/>
      <c r="B5" s="216">
        <v>1</v>
      </c>
      <c r="C5" s="366" t="s">
        <v>10</v>
      </c>
      <c r="D5" s="369">
        <v>72743735</v>
      </c>
      <c r="E5" s="154" t="s">
        <v>11</v>
      </c>
      <c r="F5" s="153" t="s">
        <v>16</v>
      </c>
      <c r="G5" s="154" t="s">
        <v>917</v>
      </c>
      <c r="H5" s="155" t="s">
        <v>12</v>
      </c>
      <c r="I5" s="154" t="s">
        <v>13</v>
      </c>
      <c r="J5" s="156"/>
      <c r="K5" s="156"/>
      <c r="L5" s="156"/>
      <c r="M5" s="372" t="s">
        <v>16</v>
      </c>
    </row>
    <row r="6" spans="1:13" ht="25.5">
      <c r="A6" s="37"/>
      <c r="B6" s="217">
        <f>B5+1</f>
        <v>2</v>
      </c>
      <c r="C6" s="367"/>
      <c r="D6" s="370"/>
      <c r="E6" s="161" t="s">
        <v>17</v>
      </c>
      <c r="F6" s="162" t="s">
        <v>18</v>
      </c>
      <c r="G6" s="161" t="s">
        <v>19</v>
      </c>
      <c r="H6" s="163" t="s">
        <v>12</v>
      </c>
      <c r="I6" s="161" t="s">
        <v>20</v>
      </c>
      <c r="J6" s="164"/>
      <c r="K6" s="164"/>
      <c r="L6" s="164"/>
      <c r="M6" s="373"/>
    </row>
    <row r="7" spans="1:13">
      <c r="A7" s="38"/>
      <c r="B7" s="217">
        <f t="shared" ref="B7:B71" si="0">B6+1</f>
        <v>3</v>
      </c>
      <c r="C7" s="367"/>
      <c r="D7" s="370"/>
      <c r="E7" s="161" t="s">
        <v>918</v>
      </c>
      <c r="F7" s="162" t="s">
        <v>16</v>
      </c>
      <c r="G7" s="161" t="s">
        <v>21</v>
      </c>
      <c r="H7" s="163" t="s">
        <v>12</v>
      </c>
      <c r="I7" s="161" t="s">
        <v>22</v>
      </c>
      <c r="J7" s="164"/>
      <c r="K7" s="164"/>
      <c r="L7" s="164"/>
      <c r="M7" s="373"/>
    </row>
    <row r="8" spans="1:13">
      <c r="A8" s="37"/>
      <c r="B8" s="217">
        <f t="shared" si="0"/>
        <v>4</v>
      </c>
      <c r="C8" s="367"/>
      <c r="D8" s="370"/>
      <c r="E8" s="161" t="s">
        <v>23</v>
      </c>
      <c r="F8" s="162" t="s">
        <v>24</v>
      </c>
      <c r="G8" s="161" t="s">
        <v>25</v>
      </c>
      <c r="H8" s="163" t="s">
        <v>12</v>
      </c>
      <c r="I8" s="161" t="s">
        <v>20</v>
      </c>
      <c r="J8" s="164"/>
      <c r="K8" s="164"/>
      <c r="L8" s="164"/>
      <c r="M8" s="373"/>
    </row>
    <row r="9" spans="1:13" ht="13.5" thickBot="1">
      <c r="A9" s="37"/>
      <c r="B9" s="217">
        <f t="shared" si="0"/>
        <v>5</v>
      </c>
      <c r="C9" s="368"/>
      <c r="D9" s="371"/>
      <c r="E9" s="157" t="s">
        <v>26</v>
      </c>
      <c r="F9" s="158" t="s">
        <v>24</v>
      </c>
      <c r="G9" s="157" t="s">
        <v>27</v>
      </c>
      <c r="H9" s="159" t="s">
        <v>12</v>
      </c>
      <c r="I9" s="157" t="s">
        <v>28</v>
      </c>
      <c r="J9" s="160"/>
      <c r="K9" s="160"/>
      <c r="L9" s="160"/>
      <c r="M9" s="374"/>
    </row>
    <row r="10" spans="1:13">
      <c r="A10" s="25"/>
      <c r="B10" s="217">
        <f t="shared" si="0"/>
        <v>6</v>
      </c>
      <c r="C10" s="375" t="s">
        <v>34</v>
      </c>
      <c r="D10" s="378">
        <v>72744120</v>
      </c>
      <c r="E10" s="115" t="s">
        <v>693</v>
      </c>
      <c r="F10" s="116" t="s">
        <v>35</v>
      </c>
      <c r="G10" s="175" t="s">
        <v>36</v>
      </c>
      <c r="H10" s="117" t="s">
        <v>33</v>
      </c>
      <c r="I10" s="115" t="s">
        <v>37</v>
      </c>
      <c r="J10" s="118"/>
      <c r="K10" s="118"/>
      <c r="L10" s="176"/>
      <c r="M10" s="381" t="s">
        <v>38</v>
      </c>
    </row>
    <row r="11" spans="1:13">
      <c r="A11" s="25"/>
      <c r="B11" s="217">
        <f t="shared" si="0"/>
        <v>7</v>
      </c>
      <c r="C11" s="376"/>
      <c r="D11" s="379"/>
      <c r="E11" s="86" t="s">
        <v>693</v>
      </c>
      <c r="F11" s="91" t="s">
        <v>40</v>
      </c>
      <c r="G11" s="86" t="s">
        <v>948</v>
      </c>
      <c r="H11" s="88" t="s">
        <v>12</v>
      </c>
      <c r="I11" s="86" t="s">
        <v>949</v>
      </c>
      <c r="J11" s="89"/>
      <c r="K11" s="89"/>
      <c r="L11" s="89"/>
      <c r="M11" s="382"/>
    </row>
    <row r="12" spans="1:13">
      <c r="A12" s="25"/>
      <c r="B12" s="217">
        <f t="shared" si="0"/>
        <v>8</v>
      </c>
      <c r="C12" s="376"/>
      <c r="D12" s="379"/>
      <c r="E12" s="86" t="s">
        <v>950</v>
      </c>
      <c r="F12" s="87" t="s">
        <v>40</v>
      </c>
      <c r="G12" s="86" t="s">
        <v>951</v>
      </c>
      <c r="H12" s="88" t="s">
        <v>12</v>
      </c>
      <c r="I12" s="86" t="s">
        <v>952</v>
      </c>
      <c r="J12" s="89"/>
      <c r="K12" s="89"/>
      <c r="L12" s="89"/>
      <c r="M12" s="382"/>
    </row>
    <row r="13" spans="1:13" ht="13.5" thickBot="1">
      <c r="A13" s="25"/>
      <c r="B13" s="217">
        <f t="shared" si="0"/>
        <v>9</v>
      </c>
      <c r="C13" s="377"/>
      <c r="D13" s="380"/>
      <c r="E13" s="112" t="s">
        <v>39</v>
      </c>
      <c r="F13" s="171" t="s">
        <v>40</v>
      </c>
      <c r="G13" s="112" t="s">
        <v>41</v>
      </c>
      <c r="H13" s="114" t="s">
        <v>12</v>
      </c>
      <c r="I13" s="112" t="s">
        <v>22</v>
      </c>
      <c r="J13" s="119"/>
      <c r="K13" s="119"/>
      <c r="L13" s="119"/>
      <c r="M13" s="383"/>
    </row>
    <row r="14" spans="1:13">
      <c r="A14" s="25"/>
      <c r="B14" s="217">
        <f t="shared" si="0"/>
        <v>10</v>
      </c>
      <c r="C14" s="384" t="s">
        <v>42</v>
      </c>
      <c r="D14" s="385">
        <v>72744529</v>
      </c>
      <c r="E14" s="120" t="s">
        <v>43</v>
      </c>
      <c r="F14" s="121" t="s">
        <v>44</v>
      </c>
      <c r="G14" s="120" t="s">
        <v>45</v>
      </c>
      <c r="H14" s="123" t="s">
        <v>33</v>
      </c>
      <c r="I14" s="120" t="s">
        <v>28</v>
      </c>
      <c r="J14" s="122"/>
      <c r="K14" s="122"/>
      <c r="L14" s="122"/>
      <c r="M14" s="382" t="s">
        <v>81</v>
      </c>
    </row>
    <row r="15" spans="1:13">
      <c r="A15" s="25"/>
      <c r="B15" s="217">
        <f t="shared" si="0"/>
        <v>11</v>
      </c>
      <c r="C15" s="384"/>
      <c r="D15" s="386"/>
      <c r="E15" s="143" t="s">
        <v>929</v>
      </c>
      <c r="F15" s="144" t="s">
        <v>930</v>
      </c>
      <c r="G15" s="143" t="s">
        <v>931</v>
      </c>
      <c r="H15" s="145" t="s">
        <v>12</v>
      </c>
      <c r="I15" s="143" t="s">
        <v>205</v>
      </c>
      <c r="J15" s="146"/>
      <c r="K15" s="146"/>
      <c r="L15" s="147"/>
      <c r="M15" s="382"/>
    </row>
    <row r="16" spans="1:13">
      <c r="A16" s="25"/>
      <c r="B16" s="217">
        <f t="shared" si="0"/>
        <v>12</v>
      </c>
      <c r="C16" s="384"/>
      <c r="D16" s="386"/>
      <c r="E16" s="148" t="s">
        <v>932</v>
      </c>
      <c r="F16" s="149" t="s">
        <v>933</v>
      </c>
      <c r="G16" s="148" t="s">
        <v>934</v>
      </c>
      <c r="H16" s="150" t="s">
        <v>12</v>
      </c>
      <c r="I16" s="148" t="s">
        <v>37</v>
      </c>
      <c r="J16" s="151"/>
      <c r="K16" s="151"/>
      <c r="L16" s="152"/>
      <c r="M16" s="382"/>
    </row>
    <row r="17" spans="1:13" ht="13.5" thickBot="1">
      <c r="A17" s="25"/>
      <c r="B17" s="217">
        <f t="shared" si="0"/>
        <v>13</v>
      </c>
      <c r="C17" s="384"/>
      <c r="D17" s="387"/>
      <c r="E17" s="90" t="s">
        <v>47</v>
      </c>
      <c r="F17" s="91" t="s">
        <v>78</v>
      </c>
      <c r="G17" s="90" t="s">
        <v>79</v>
      </c>
      <c r="H17" s="92" t="s">
        <v>12</v>
      </c>
      <c r="I17" s="90" t="s">
        <v>80</v>
      </c>
      <c r="J17" s="93"/>
      <c r="K17" s="93"/>
      <c r="L17" s="93"/>
      <c r="M17" s="382"/>
    </row>
    <row r="18" spans="1:13">
      <c r="A18" s="25"/>
      <c r="B18" s="217">
        <f t="shared" si="0"/>
        <v>14</v>
      </c>
      <c r="C18" s="375" t="s">
        <v>46</v>
      </c>
      <c r="D18" s="378">
        <v>47274247</v>
      </c>
      <c r="E18" s="115" t="s">
        <v>48</v>
      </c>
      <c r="F18" s="116" t="s">
        <v>49</v>
      </c>
      <c r="G18" s="115" t="s">
        <v>111</v>
      </c>
      <c r="H18" s="117" t="s">
        <v>12</v>
      </c>
      <c r="I18" s="115" t="s">
        <v>28</v>
      </c>
      <c r="J18" s="118"/>
      <c r="K18" s="118"/>
      <c r="L18" s="118"/>
      <c r="M18" s="381" t="s">
        <v>49</v>
      </c>
    </row>
    <row r="19" spans="1:13">
      <c r="A19" s="25"/>
      <c r="B19" s="217">
        <f t="shared" si="0"/>
        <v>15</v>
      </c>
      <c r="C19" s="376"/>
      <c r="D19" s="379"/>
      <c r="E19" s="86" t="s">
        <v>110</v>
      </c>
      <c r="F19" s="87" t="s">
        <v>49</v>
      </c>
      <c r="G19" s="86" t="s">
        <v>50</v>
      </c>
      <c r="H19" s="88" t="s">
        <v>12</v>
      </c>
      <c r="I19" s="86" t="s">
        <v>51</v>
      </c>
      <c r="J19" s="89"/>
      <c r="K19" s="89"/>
      <c r="L19" s="89"/>
      <c r="M19" s="382"/>
    </row>
    <row r="20" spans="1:13" ht="13.5" thickBot="1">
      <c r="A20" s="25"/>
      <c r="B20" s="217">
        <f t="shared" si="0"/>
        <v>16</v>
      </c>
      <c r="C20" s="377"/>
      <c r="D20" s="380"/>
      <c r="E20" s="112" t="s">
        <v>53</v>
      </c>
      <c r="F20" s="113" t="s">
        <v>49</v>
      </c>
      <c r="G20" s="112" t="s">
        <v>112</v>
      </c>
      <c r="H20" s="114" t="s">
        <v>12</v>
      </c>
      <c r="I20" s="112" t="s">
        <v>51</v>
      </c>
      <c r="J20" s="119"/>
      <c r="K20" s="119"/>
      <c r="L20" s="119"/>
      <c r="M20" s="383"/>
    </row>
    <row r="21" spans="1:13" ht="26.25" thickBot="1">
      <c r="A21" s="25"/>
      <c r="B21" s="217">
        <f t="shared" si="0"/>
        <v>17</v>
      </c>
      <c r="C21" s="193" t="s">
        <v>52</v>
      </c>
      <c r="D21" s="141">
        <v>72744138</v>
      </c>
      <c r="E21" s="139" t="s">
        <v>54</v>
      </c>
      <c r="F21" s="140" t="s">
        <v>55</v>
      </c>
      <c r="G21" s="139" t="s">
        <v>56</v>
      </c>
      <c r="H21" s="141" t="s">
        <v>12</v>
      </c>
      <c r="I21" s="139" t="s">
        <v>57</v>
      </c>
      <c r="J21" s="142"/>
      <c r="K21" s="142"/>
      <c r="L21" s="142"/>
      <c r="M21" s="202" t="s">
        <v>55</v>
      </c>
    </row>
    <row r="22" spans="1:13">
      <c r="A22" s="25"/>
      <c r="B22" s="217">
        <f t="shared" si="0"/>
        <v>18</v>
      </c>
      <c r="C22" s="375" t="s">
        <v>58</v>
      </c>
      <c r="D22" s="388">
        <v>72744201</v>
      </c>
      <c r="E22" s="115" t="s">
        <v>59</v>
      </c>
      <c r="F22" s="116" t="s">
        <v>60</v>
      </c>
      <c r="G22" s="115" t="s">
        <v>61</v>
      </c>
      <c r="H22" s="117" t="s">
        <v>33</v>
      </c>
      <c r="I22" s="115" t="s">
        <v>62</v>
      </c>
      <c r="J22" s="118"/>
      <c r="K22" s="118"/>
      <c r="L22" s="118"/>
      <c r="M22" s="381" t="s">
        <v>60</v>
      </c>
    </row>
    <row r="23" spans="1:13">
      <c r="A23" s="25"/>
      <c r="B23" s="217">
        <f t="shared" si="0"/>
        <v>19</v>
      </c>
      <c r="C23" s="376"/>
      <c r="D23" s="389"/>
      <c r="E23" s="86" t="s">
        <v>104</v>
      </c>
      <c r="F23" s="87" t="s">
        <v>60</v>
      </c>
      <c r="G23" s="86" t="s">
        <v>105</v>
      </c>
      <c r="H23" s="88" t="s">
        <v>12</v>
      </c>
      <c r="I23" s="86" t="s">
        <v>103</v>
      </c>
      <c r="J23" s="89"/>
      <c r="K23" s="89"/>
      <c r="L23" s="89"/>
      <c r="M23" s="382"/>
    </row>
    <row r="24" spans="1:13" ht="13.5" thickBot="1">
      <c r="A24" s="25"/>
      <c r="B24" s="217">
        <f t="shared" si="0"/>
        <v>20</v>
      </c>
      <c r="C24" s="377"/>
      <c r="D24" s="390"/>
      <c r="E24" s="112" t="s">
        <v>106</v>
      </c>
      <c r="F24" s="113" t="s">
        <v>107</v>
      </c>
      <c r="G24" s="112" t="s">
        <v>108</v>
      </c>
      <c r="H24" s="114" t="s">
        <v>33</v>
      </c>
      <c r="I24" s="112" t="s">
        <v>109</v>
      </c>
      <c r="J24" s="119"/>
      <c r="K24" s="119"/>
      <c r="L24" s="119"/>
      <c r="M24" s="383"/>
    </row>
    <row r="25" spans="1:13">
      <c r="A25" s="25"/>
      <c r="B25" s="217">
        <f t="shared" si="0"/>
        <v>21</v>
      </c>
      <c r="C25" s="376" t="s">
        <v>63</v>
      </c>
      <c r="D25" s="388">
        <v>49888544</v>
      </c>
      <c r="E25" s="120" t="s">
        <v>64</v>
      </c>
      <c r="F25" s="121" t="s">
        <v>65</v>
      </c>
      <c r="G25" s="120" t="s">
        <v>66</v>
      </c>
      <c r="H25" s="123" t="s">
        <v>12</v>
      </c>
      <c r="I25" s="120" t="s">
        <v>28</v>
      </c>
      <c r="J25" s="122"/>
      <c r="K25" s="122"/>
      <c r="L25" s="122"/>
      <c r="M25" s="382" t="s">
        <v>65</v>
      </c>
    </row>
    <row r="26" spans="1:13">
      <c r="A26" s="25"/>
      <c r="B26" s="217">
        <f t="shared" si="0"/>
        <v>22</v>
      </c>
      <c r="C26" s="376"/>
      <c r="D26" s="389"/>
      <c r="E26" s="86" t="s">
        <v>97</v>
      </c>
      <c r="F26" s="87" t="s">
        <v>98</v>
      </c>
      <c r="G26" s="86" t="s">
        <v>99</v>
      </c>
      <c r="H26" s="88" t="s">
        <v>33</v>
      </c>
      <c r="I26" s="86" t="s">
        <v>28</v>
      </c>
      <c r="J26" s="89"/>
      <c r="K26" s="89"/>
      <c r="L26" s="89"/>
      <c r="M26" s="382"/>
    </row>
    <row r="27" spans="1:13" ht="13.5" thickBot="1">
      <c r="A27" s="25"/>
      <c r="B27" s="217">
        <f t="shared" si="0"/>
        <v>23</v>
      </c>
      <c r="C27" s="376"/>
      <c r="D27" s="390"/>
      <c r="E27" s="90" t="s">
        <v>100</v>
      </c>
      <c r="F27" s="91" t="s">
        <v>101</v>
      </c>
      <c r="G27" s="90" t="s">
        <v>102</v>
      </c>
      <c r="H27" s="92" t="s">
        <v>33</v>
      </c>
      <c r="I27" s="90" t="s">
        <v>103</v>
      </c>
      <c r="J27" s="93"/>
      <c r="K27" s="93"/>
      <c r="L27" s="93"/>
      <c r="M27" s="382"/>
    </row>
    <row r="28" spans="1:13">
      <c r="A28" s="25"/>
      <c r="B28" s="217">
        <f t="shared" si="0"/>
        <v>24</v>
      </c>
      <c r="C28" s="375" t="s">
        <v>67</v>
      </c>
      <c r="D28" s="388">
        <v>72743573</v>
      </c>
      <c r="E28" s="115" t="s">
        <v>68</v>
      </c>
      <c r="F28" s="116" t="s">
        <v>70</v>
      </c>
      <c r="G28" s="115" t="s">
        <v>71</v>
      </c>
      <c r="H28" s="117" t="s">
        <v>72</v>
      </c>
      <c r="I28" s="115" t="s">
        <v>73</v>
      </c>
      <c r="J28" s="118"/>
      <c r="K28" s="118"/>
      <c r="L28" s="118"/>
      <c r="M28" s="381" t="s">
        <v>69</v>
      </c>
    </row>
    <row r="29" spans="1:13">
      <c r="A29" s="25"/>
      <c r="B29" s="217">
        <f t="shared" si="0"/>
        <v>25</v>
      </c>
      <c r="C29" s="376"/>
      <c r="D29" s="389"/>
      <c r="E29" s="86" t="s">
        <v>91</v>
      </c>
      <c r="F29" s="87" t="s">
        <v>92</v>
      </c>
      <c r="G29" s="86" t="s">
        <v>93</v>
      </c>
      <c r="H29" s="88" t="s">
        <v>33</v>
      </c>
      <c r="I29" s="86" t="s">
        <v>20</v>
      </c>
      <c r="J29" s="89"/>
      <c r="K29" s="89"/>
      <c r="L29" s="89"/>
      <c r="M29" s="382"/>
    </row>
    <row r="30" spans="1:13" ht="13.5" thickBot="1">
      <c r="A30" s="25"/>
      <c r="B30" s="217">
        <f t="shared" si="0"/>
        <v>26</v>
      </c>
      <c r="C30" s="377"/>
      <c r="D30" s="390"/>
      <c r="E30" s="112" t="s">
        <v>94</v>
      </c>
      <c r="F30" s="113" t="s">
        <v>95</v>
      </c>
      <c r="G30" s="112" t="s">
        <v>96</v>
      </c>
      <c r="H30" s="114" t="s">
        <v>12</v>
      </c>
      <c r="I30" s="112" t="s">
        <v>13</v>
      </c>
      <c r="J30" s="119"/>
      <c r="K30" s="119"/>
      <c r="L30" s="119"/>
      <c r="M30" s="383"/>
    </row>
    <row r="31" spans="1:13">
      <c r="A31" s="25"/>
      <c r="B31" s="217">
        <f t="shared" si="0"/>
        <v>27</v>
      </c>
      <c r="C31" s="376" t="s">
        <v>74</v>
      </c>
      <c r="D31" s="388">
        <v>72743816</v>
      </c>
      <c r="E31" s="120" t="s">
        <v>75</v>
      </c>
      <c r="F31" s="121" t="s">
        <v>76</v>
      </c>
      <c r="G31" s="120" t="s">
        <v>77</v>
      </c>
      <c r="H31" s="123" t="s">
        <v>33</v>
      </c>
      <c r="I31" s="120" t="s">
        <v>37</v>
      </c>
      <c r="J31" s="122"/>
      <c r="K31" s="122"/>
      <c r="L31" s="122"/>
      <c r="M31" s="382" t="s">
        <v>86</v>
      </c>
    </row>
    <row r="32" spans="1:13" ht="25.5">
      <c r="A32" s="25"/>
      <c r="B32" s="217">
        <f t="shared" si="0"/>
        <v>28</v>
      </c>
      <c r="C32" s="376"/>
      <c r="D32" s="389"/>
      <c r="E32" s="86" t="s">
        <v>82</v>
      </c>
      <c r="F32" s="87" t="s">
        <v>83</v>
      </c>
      <c r="G32" s="86" t="s">
        <v>84</v>
      </c>
      <c r="H32" s="88" t="s">
        <v>85</v>
      </c>
      <c r="I32" s="86" t="s">
        <v>22</v>
      </c>
      <c r="J32" s="89"/>
      <c r="K32" s="89"/>
      <c r="L32" s="89"/>
      <c r="M32" s="382"/>
    </row>
    <row r="33" spans="1:13">
      <c r="A33" s="25"/>
      <c r="B33" s="217">
        <f t="shared" si="0"/>
        <v>29</v>
      </c>
      <c r="C33" s="376"/>
      <c r="D33" s="389"/>
      <c r="E33" s="143" t="s">
        <v>935</v>
      </c>
      <c r="F33" s="144" t="s">
        <v>936</v>
      </c>
      <c r="G33" s="143" t="s">
        <v>937</v>
      </c>
      <c r="H33" s="145" t="s">
        <v>12</v>
      </c>
      <c r="I33" s="143" t="s">
        <v>20</v>
      </c>
      <c r="J33" s="146"/>
      <c r="K33" s="146"/>
      <c r="L33" s="146"/>
      <c r="M33" s="382"/>
    </row>
    <row r="34" spans="1:13" ht="13.5" thickBot="1">
      <c r="A34" s="25"/>
      <c r="B34" s="217">
        <f t="shared" si="0"/>
        <v>30</v>
      </c>
      <c r="C34" s="376"/>
      <c r="D34" s="390"/>
      <c r="E34" s="139" t="s">
        <v>87</v>
      </c>
      <c r="F34" s="140" t="s">
        <v>88</v>
      </c>
      <c r="G34" s="139" t="s">
        <v>89</v>
      </c>
      <c r="H34" s="141" t="s">
        <v>33</v>
      </c>
      <c r="I34" s="139" t="s">
        <v>90</v>
      </c>
      <c r="J34" s="142"/>
      <c r="K34" s="142"/>
      <c r="L34" s="142"/>
      <c r="M34" s="382"/>
    </row>
    <row r="35" spans="1:13">
      <c r="A35" s="25"/>
      <c r="B35" s="217">
        <f>B34+1</f>
        <v>31</v>
      </c>
      <c r="C35" s="391" t="s">
        <v>29</v>
      </c>
      <c r="D35" s="394">
        <v>72743972</v>
      </c>
      <c r="E35" s="154" t="s">
        <v>30</v>
      </c>
      <c r="F35" s="153" t="s">
        <v>31</v>
      </c>
      <c r="G35" s="154" t="s">
        <v>32</v>
      </c>
      <c r="H35" s="155" t="s">
        <v>33</v>
      </c>
      <c r="I35" s="154" t="s">
        <v>22</v>
      </c>
      <c r="J35" s="156"/>
      <c r="K35" s="156"/>
      <c r="L35" s="156"/>
      <c r="M35" s="372" t="s">
        <v>114</v>
      </c>
    </row>
    <row r="36" spans="1:13">
      <c r="A36" s="25"/>
      <c r="B36" s="217">
        <f t="shared" si="0"/>
        <v>32</v>
      </c>
      <c r="C36" s="392"/>
      <c r="D36" s="395"/>
      <c r="E36" s="161" t="s">
        <v>113</v>
      </c>
      <c r="F36" s="161" t="s">
        <v>114</v>
      </c>
      <c r="G36" s="161" t="s">
        <v>115</v>
      </c>
      <c r="H36" s="161" t="s">
        <v>33</v>
      </c>
      <c r="I36" s="161" t="s">
        <v>116</v>
      </c>
      <c r="J36" s="165"/>
      <c r="K36" s="165"/>
      <c r="L36" s="165"/>
      <c r="M36" s="373"/>
    </row>
    <row r="37" spans="1:13">
      <c r="A37" s="25"/>
      <c r="B37" s="217">
        <f t="shared" si="0"/>
        <v>33</v>
      </c>
      <c r="C37" s="392"/>
      <c r="D37" s="395"/>
      <c r="E37" s="161" t="s">
        <v>117</v>
      </c>
      <c r="F37" s="162" t="s">
        <v>679</v>
      </c>
      <c r="G37" s="161" t="s">
        <v>118</v>
      </c>
      <c r="H37" s="163" t="s">
        <v>12</v>
      </c>
      <c r="I37" s="161" t="s">
        <v>116</v>
      </c>
      <c r="J37" s="164"/>
      <c r="K37" s="164"/>
      <c r="L37" s="164"/>
      <c r="M37" s="373"/>
    </row>
    <row r="38" spans="1:13">
      <c r="A38" s="25"/>
      <c r="B38" s="217">
        <f t="shared" si="0"/>
        <v>34</v>
      </c>
      <c r="C38" s="392"/>
      <c r="D38" s="395"/>
      <c r="E38" s="161" t="s">
        <v>119</v>
      </c>
      <c r="F38" s="162" t="s">
        <v>114</v>
      </c>
      <c r="G38" s="161" t="s">
        <v>120</v>
      </c>
      <c r="H38" s="163" t="s">
        <v>12</v>
      </c>
      <c r="I38" s="161" t="s">
        <v>121</v>
      </c>
      <c r="J38" s="164"/>
      <c r="K38" s="164"/>
      <c r="L38" s="164"/>
      <c r="M38" s="373"/>
    </row>
    <row r="39" spans="1:13">
      <c r="A39" s="25"/>
      <c r="B39" s="217">
        <f t="shared" si="0"/>
        <v>35</v>
      </c>
      <c r="C39" s="392"/>
      <c r="D39" s="395"/>
      <c r="E39" s="161" t="s">
        <v>132</v>
      </c>
      <c r="F39" s="162" t="s">
        <v>680</v>
      </c>
      <c r="G39" s="161" t="s">
        <v>133</v>
      </c>
      <c r="H39" s="163" t="s">
        <v>12</v>
      </c>
      <c r="I39" s="161" t="s">
        <v>51</v>
      </c>
      <c r="J39" s="164"/>
      <c r="K39" s="164"/>
      <c r="L39" s="164"/>
      <c r="M39" s="373"/>
    </row>
    <row r="40" spans="1:13" s="284" customFormat="1">
      <c r="A40" s="285"/>
      <c r="B40" s="299"/>
      <c r="C40" s="392"/>
      <c r="D40" s="395"/>
      <c r="E40" s="283"/>
      <c r="F40" s="303" t="s">
        <v>1001</v>
      </c>
      <c r="G40" s="283" t="s">
        <v>1002</v>
      </c>
      <c r="H40" s="304"/>
      <c r="I40" s="283"/>
      <c r="J40" s="298"/>
      <c r="K40" s="298"/>
      <c r="L40" s="298"/>
      <c r="M40" s="373"/>
    </row>
    <row r="41" spans="1:13" ht="13.5" thickBot="1">
      <c r="A41" s="25"/>
      <c r="B41" s="217">
        <f>B39+1</f>
        <v>36</v>
      </c>
      <c r="C41" s="393"/>
      <c r="D41" s="396"/>
      <c r="E41" s="157" t="s">
        <v>134</v>
      </c>
      <c r="F41" s="158" t="s">
        <v>135</v>
      </c>
      <c r="G41" s="157" t="s">
        <v>136</v>
      </c>
      <c r="H41" s="159" t="s">
        <v>33</v>
      </c>
      <c r="I41" s="157" t="s">
        <v>103</v>
      </c>
      <c r="J41" s="160"/>
      <c r="K41" s="160"/>
      <c r="L41" s="160"/>
      <c r="M41" s="374"/>
    </row>
    <row r="42" spans="1:13">
      <c r="A42" s="25"/>
      <c r="B42" s="217">
        <f t="shared" si="0"/>
        <v>37</v>
      </c>
      <c r="C42" s="376" t="s">
        <v>1003</v>
      </c>
      <c r="D42" s="388">
        <v>72743891</v>
      </c>
      <c r="E42" s="120" t="s">
        <v>122</v>
      </c>
      <c r="F42" s="121" t="s">
        <v>123</v>
      </c>
      <c r="G42" s="120" t="s">
        <v>124</v>
      </c>
      <c r="H42" s="123" t="s">
        <v>33</v>
      </c>
      <c r="I42" s="120" t="s">
        <v>125</v>
      </c>
      <c r="J42" s="122"/>
      <c r="K42" s="122"/>
      <c r="L42" s="122"/>
      <c r="M42" s="382" t="s">
        <v>126</v>
      </c>
    </row>
    <row r="43" spans="1:13" s="222" customFormat="1">
      <c r="A43" s="25"/>
      <c r="B43" s="217">
        <f t="shared" si="0"/>
        <v>38</v>
      </c>
      <c r="C43" s="376"/>
      <c r="D43" s="389"/>
      <c r="E43" s="223"/>
      <c r="F43" s="167" t="s">
        <v>942</v>
      </c>
      <c r="G43" s="168" t="s">
        <v>943</v>
      </c>
      <c r="H43" s="169" t="s">
        <v>33</v>
      </c>
      <c r="I43" s="168" t="s">
        <v>37</v>
      </c>
      <c r="J43" s="166"/>
      <c r="K43" s="166"/>
      <c r="L43" s="166"/>
      <c r="M43" s="382"/>
    </row>
    <row r="44" spans="1:13" s="222" customFormat="1">
      <c r="A44" s="25"/>
      <c r="B44" s="217">
        <f t="shared" si="0"/>
        <v>39</v>
      </c>
      <c r="C44" s="376"/>
      <c r="D44" s="389"/>
      <c r="E44" s="223"/>
      <c r="F44" s="162" t="s">
        <v>938</v>
      </c>
      <c r="G44" s="161" t="s">
        <v>939</v>
      </c>
      <c r="H44" s="163" t="s">
        <v>12</v>
      </c>
      <c r="I44" s="161" t="s">
        <v>20</v>
      </c>
      <c r="J44" s="164"/>
      <c r="K44" s="164"/>
      <c r="L44" s="166"/>
      <c r="M44" s="382"/>
    </row>
    <row r="45" spans="1:13" ht="13.5" thickBot="1">
      <c r="A45" s="25"/>
      <c r="B45" s="217">
        <f t="shared" si="0"/>
        <v>40</v>
      </c>
      <c r="C45" s="376"/>
      <c r="D45" s="390"/>
      <c r="E45" s="90" t="s">
        <v>130</v>
      </c>
      <c r="F45" s="91" t="s">
        <v>126</v>
      </c>
      <c r="G45" s="90" t="s">
        <v>131</v>
      </c>
      <c r="H45" s="92" t="s">
        <v>12</v>
      </c>
      <c r="I45" s="90" t="s">
        <v>51</v>
      </c>
      <c r="J45" s="93"/>
      <c r="K45" s="93"/>
      <c r="L45" s="93"/>
      <c r="M45" s="382"/>
    </row>
    <row r="46" spans="1:13">
      <c r="A46" s="25"/>
      <c r="B46" s="217">
        <f t="shared" si="0"/>
        <v>41</v>
      </c>
      <c r="C46" s="375" t="s">
        <v>137</v>
      </c>
      <c r="D46" s="388">
        <v>72744367</v>
      </c>
      <c r="E46" s="115" t="s">
        <v>138</v>
      </c>
      <c r="F46" s="116" t="s">
        <v>139</v>
      </c>
      <c r="G46" s="115" t="s">
        <v>143</v>
      </c>
      <c r="H46" s="117" t="s">
        <v>12</v>
      </c>
      <c r="I46" s="115" t="s">
        <v>57</v>
      </c>
      <c r="J46" s="118"/>
      <c r="K46" s="118"/>
      <c r="L46" s="118"/>
      <c r="M46" s="381" t="s">
        <v>139</v>
      </c>
    </row>
    <row r="47" spans="1:13" ht="26.25" thickBot="1">
      <c r="A47" s="25"/>
      <c r="B47" s="217">
        <f t="shared" si="0"/>
        <v>42</v>
      </c>
      <c r="C47" s="377"/>
      <c r="D47" s="390"/>
      <c r="E47" s="112" t="s">
        <v>140</v>
      </c>
      <c r="F47" s="113" t="s">
        <v>141</v>
      </c>
      <c r="G47" s="112" t="s">
        <v>142</v>
      </c>
      <c r="H47" s="114" t="s">
        <v>12</v>
      </c>
      <c r="I47" s="112" t="s">
        <v>73</v>
      </c>
      <c r="J47" s="119"/>
      <c r="K47" s="119"/>
      <c r="L47" s="119"/>
      <c r="M47" s="383"/>
    </row>
    <row r="48" spans="1:13">
      <c r="A48" s="191"/>
      <c r="B48" s="217">
        <f t="shared" si="0"/>
        <v>43</v>
      </c>
      <c r="C48" s="397" t="s">
        <v>144</v>
      </c>
      <c r="D48" s="398">
        <v>72744057</v>
      </c>
      <c r="E48" s="124" t="s">
        <v>145</v>
      </c>
      <c r="F48" s="125" t="s">
        <v>146</v>
      </c>
      <c r="G48" s="124" t="s">
        <v>147</v>
      </c>
      <c r="H48" s="126" t="s">
        <v>12</v>
      </c>
      <c r="I48" s="124" t="s">
        <v>148</v>
      </c>
      <c r="J48" s="127"/>
      <c r="K48" s="127"/>
      <c r="L48" s="127"/>
      <c r="M48" s="382" t="s">
        <v>146</v>
      </c>
    </row>
    <row r="49" spans="1:13">
      <c r="A49" s="191"/>
      <c r="B49" s="217">
        <f t="shared" si="0"/>
        <v>44</v>
      </c>
      <c r="C49" s="397"/>
      <c r="D49" s="399"/>
      <c r="E49" s="128" t="s">
        <v>922</v>
      </c>
      <c r="F49" s="125" t="s">
        <v>923</v>
      </c>
      <c r="G49" s="124" t="s">
        <v>924</v>
      </c>
      <c r="H49" s="126" t="s">
        <v>12</v>
      </c>
      <c r="I49" s="128" t="s">
        <v>28</v>
      </c>
      <c r="J49" s="129"/>
      <c r="K49" s="129"/>
      <c r="L49" s="129"/>
      <c r="M49" s="382"/>
    </row>
    <row r="50" spans="1:13" ht="13.5" thickBot="1">
      <c r="A50" s="191"/>
      <c r="B50" s="217">
        <f t="shared" si="0"/>
        <v>45</v>
      </c>
      <c r="C50" s="397"/>
      <c r="D50" s="400"/>
      <c r="E50" s="130" t="s">
        <v>149</v>
      </c>
      <c r="F50" s="131" t="s">
        <v>150</v>
      </c>
      <c r="G50" s="130" t="s">
        <v>151</v>
      </c>
      <c r="H50" s="132" t="s">
        <v>33</v>
      </c>
      <c r="I50" s="130" t="s">
        <v>103</v>
      </c>
      <c r="J50" s="133"/>
      <c r="K50" s="133"/>
      <c r="L50" s="133"/>
      <c r="M50" s="382"/>
    </row>
    <row r="51" spans="1:13">
      <c r="A51" s="25"/>
      <c r="B51" s="217">
        <f t="shared" si="0"/>
        <v>46</v>
      </c>
      <c r="C51" s="375" t="s">
        <v>152</v>
      </c>
      <c r="D51" s="388">
        <v>70949565</v>
      </c>
      <c r="E51" s="154" t="s">
        <v>916</v>
      </c>
      <c r="F51" s="116" t="s">
        <v>153</v>
      </c>
      <c r="G51" s="115" t="s">
        <v>154</v>
      </c>
      <c r="H51" s="117" t="s">
        <v>12</v>
      </c>
      <c r="I51" s="115" t="s">
        <v>944</v>
      </c>
      <c r="J51" s="118"/>
      <c r="K51" s="118"/>
      <c r="L51" s="118"/>
      <c r="M51" s="381" t="s">
        <v>155</v>
      </c>
    </row>
    <row r="52" spans="1:13">
      <c r="A52" s="25"/>
      <c r="B52" s="217">
        <f t="shared" si="0"/>
        <v>47</v>
      </c>
      <c r="C52" s="376"/>
      <c r="D52" s="389"/>
      <c r="E52" s="174"/>
      <c r="F52" s="162" t="s">
        <v>940</v>
      </c>
      <c r="G52" s="161" t="s">
        <v>941</v>
      </c>
      <c r="H52" s="163" t="s">
        <v>33</v>
      </c>
      <c r="I52" s="161" t="s">
        <v>13</v>
      </c>
      <c r="J52" s="164"/>
      <c r="K52" s="164"/>
      <c r="L52" s="164"/>
      <c r="M52" s="382"/>
    </row>
    <row r="53" spans="1:13" s="222" customFormat="1">
      <c r="A53" s="25"/>
      <c r="B53" s="217">
        <f t="shared" si="0"/>
        <v>48</v>
      </c>
      <c r="C53" s="376"/>
      <c r="D53" s="389"/>
      <c r="E53" s="86" t="s">
        <v>690</v>
      </c>
      <c r="F53" s="87" t="s">
        <v>691</v>
      </c>
      <c r="G53" s="86" t="s">
        <v>692</v>
      </c>
      <c r="H53" s="86" t="s">
        <v>12</v>
      </c>
      <c r="I53" s="88" t="s">
        <v>13</v>
      </c>
      <c r="J53" s="89"/>
      <c r="K53" s="89"/>
      <c r="L53" s="89"/>
      <c r="M53" s="382"/>
    </row>
    <row r="54" spans="1:13" ht="13.5" thickBot="1">
      <c r="A54" s="25"/>
      <c r="B54" s="217">
        <f t="shared" si="0"/>
        <v>49</v>
      </c>
      <c r="C54" s="377"/>
      <c r="D54" s="390"/>
      <c r="E54" s="170" t="s">
        <v>156</v>
      </c>
      <c r="F54" s="171" t="s">
        <v>157</v>
      </c>
      <c r="G54" s="170" t="s">
        <v>158</v>
      </c>
      <c r="H54" s="172" t="s">
        <v>12</v>
      </c>
      <c r="I54" s="170" t="s">
        <v>125</v>
      </c>
      <c r="J54" s="173"/>
      <c r="K54" s="173"/>
      <c r="L54" s="173"/>
      <c r="M54" s="383"/>
    </row>
    <row r="55" spans="1:13">
      <c r="A55" s="25"/>
      <c r="B55" s="217">
        <f t="shared" si="0"/>
        <v>50</v>
      </c>
      <c r="C55" s="411" t="s">
        <v>159</v>
      </c>
      <c r="D55" s="404" t="s">
        <v>160</v>
      </c>
      <c r="E55" s="86" t="s">
        <v>163</v>
      </c>
      <c r="F55" s="87" t="s">
        <v>164</v>
      </c>
      <c r="G55" s="86" t="s">
        <v>165</v>
      </c>
      <c r="H55" s="88" t="s">
        <v>33</v>
      </c>
      <c r="I55" s="86" t="s">
        <v>73</v>
      </c>
      <c r="J55" s="89"/>
      <c r="K55" s="89"/>
      <c r="L55" s="89"/>
      <c r="M55" s="408" t="s">
        <v>162</v>
      </c>
    </row>
    <row r="56" spans="1:13">
      <c r="A56" s="25"/>
      <c r="B56" s="217">
        <f t="shared" si="0"/>
        <v>51</v>
      </c>
      <c r="C56" s="412"/>
      <c r="D56" s="405"/>
      <c r="E56" s="86" t="s">
        <v>166</v>
      </c>
      <c r="F56" s="87" t="s">
        <v>161</v>
      </c>
      <c r="G56" s="86" t="s">
        <v>167</v>
      </c>
      <c r="H56" s="88" t="s">
        <v>12</v>
      </c>
      <c r="I56" s="86" t="s">
        <v>51</v>
      </c>
      <c r="J56" s="89"/>
      <c r="K56" s="89"/>
      <c r="L56" s="89"/>
      <c r="M56" s="409"/>
    </row>
    <row r="57" spans="1:13" ht="13.5" thickBot="1">
      <c r="A57" s="25"/>
      <c r="B57" s="217">
        <f t="shared" si="0"/>
        <v>52</v>
      </c>
      <c r="C57" s="413"/>
      <c r="D57" s="407"/>
      <c r="E57" s="90" t="s">
        <v>168</v>
      </c>
      <c r="F57" s="91" t="s">
        <v>161</v>
      </c>
      <c r="G57" s="90" t="s">
        <v>169</v>
      </c>
      <c r="H57" s="92" t="s">
        <v>12</v>
      </c>
      <c r="I57" s="90" t="s">
        <v>170</v>
      </c>
      <c r="J57" s="93"/>
      <c r="K57" s="93"/>
      <c r="L57" s="93"/>
      <c r="M57" s="410"/>
    </row>
    <row r="58" spans="1:13" ht="13.5" thickBot="1">
      <c r="A58" s="25"/>
      <c r="B58" s="217">
        <f t="shared" si="0"/>
        <v>53</v>
      </c>
      <c r="C58" s="194" t="s">
        <v>171</v>
      </c>
      <c r="D58" s="80" t="s">
        <v>172</v>
      </c>
      <c r="E58" s="80" t="s">
        <v>173</v>
      </c>
      <c r="F58" s="79" t="s">
        <v>174</v>
      </c>
      <c r="G58" s="80" t="s">
        <v>175</v>
      </c>
      <c r="H58" s="80" t="s">
        <v>72</v>
      </c>
      <c r="I58" s="80" t="s">
        <v>57</v>
      </c>
      <c r="J58" s="81"/>
      <c r="K58" s="81"/>
      <c r="L58" s="81"/>
      <c r="M58" s="203" t="s">
        <v>176</v>
      </c>
    </row>
    <row r="59" spans="1:13">
      <c r="A59" s="25"/>
      <c r="B59" s="217">
        <f t="shared" si="0"/>
        <v>54</v>
      </c>
      <c r="C59" s="376" t="s">
        <v>177</v>
      </c>
      <c r="D59" s="404" t="s">
        <v>178</v>
      </c>
      <c r="E59" s="120" t="s">
        <v>179</v>
      </c>
      <c r="F59" s="121" t="s">
        <v>180</v>
      </c>
      <c r="G59" s="120" t="s">
        <v>181</v>
      </c>
      <c r="H59" s="120" t="s">
        <v>12</v>
      </c>
      <c r="I59" s="120" t="s">
        <v>125</v>
      </c>
      <c r="J59" s="122"/>
      <c r="K59" s="122"/>
      <c r="L59" s="122"/>
      <c r="M59" s="382" t="s">
        <v>182</v>
      </c>
    </row>
    <row r="60" spans="1:13">
      <c r="A60" s="192"/>
      <c r="B60" s="217">
        <f t="shared" si="0"/>
        <v>55</v>
      </c>
      <c r="C60" s="376"/>
      <c r="D60" s="405"/>
      <c r="E60" s="86" t="s">
        <v>183</v>
      </c>
      <c r="F60" s="87" t="s">
        <v>184</v>
      </c>
      <c r="G60" s="86" t="s">
        <v>185</v>
      </c>
      <c r="H60" s="86" t="s">
        <v>12</v>
      </c>
      <c r="I60" s="86" t="s">
        <v>57</v>
      </c>
      <c r="J60" s="89"/>
      <c r="K60" s="89"/>
      <c r="L60" s="89"/>
      <c r="M60" s="382"/>
    </row>
    <row r="61" spans="1:13" ht="13.5" thickBot="1">
      <c r="A61" s="192"/>
      <c r="B61" s="217">
        <f t="shared" si="0"/>
        <v>56</v>
      </c>
      <c r="C61" s="376"/>
      <c r="D61" s="407"/>
      <c r="E61" s="90" t="s">
        <v>186</v>
      </c>
      <c r="F61" s="91" t="s">
        <v>187</v>
      </c>
      <c r="G61" s="90" t="s">
        <v>188</v>
      </c>
      <c r="H61" s="90" t="s">
        <v>33</v>
      </c>
      <c r="I61" s="90" t="s">
        <v>28</v>
      </c>
      <c r="J61" s="93"/>
      <c r="K61" s="93"/>
      <c r="L61" s="93"/>
      <c r="M61" s="382"/>
    </row>
    <row r="62" spans="1:13" ht="25.5">
      <c r="A62" s="192"/>
      <c r="B62" s="217">
        <f t="shared" si="0"/>
        <v>57</v>
      </c>
      <c r="C62" s="375" t="s">
        <v>752</v>
      </c>
      <c r="D62" s="404" t="s">
        <v>753</v>
      </c>
      <c r="E62" s="115" t="s">
        <v>755</v>
      </c>
      <c r="F62" s="116" t="s">
        <v>756</v>
      </c>
      <c r="G62" s="115" t="s">
        <v>757</v>
      </c>
      <c r="H62" s="115" t="s">
        <v>226</v>
      </c>
      <c r="I62" s="115" t="s">
        <v>73</v>
      </c>
      <c r="J62" s="118"/>
      <c r="K62" s="118"/>
      <c r="L62" s="118"/>
      <c r="M62" s="381" t="s">
        <v>754</v>
      </c>
    </row>
    <row r="63" spans="1:13">
      <c r="A63" s="192"/>
      <c r="B63" s="217">
        <f t="shared" si="0"/>
        <v>58</v>
      </c>
      <c r="C63" s="376"/>
      <c r="D63" s="405"/>
      <c r="E63" s="143" t="s">
        <v>945</v>
      </c>
      <c r="F63" s="144" t="s">
        <v>946</v>
      </c>
      <c r="G63" s="143" t="s">
        <v>947</v>
      </c>
      <c r="H63" s="145" t="s">
        <v>33</v>
      </c>
      <c r="I63" s="143" t="s">
        <v>51</v>
      </c>
      <c r="J63" s="146"/>
      <c r="K63" s="146"/>
      <c r="L63" s="146"/>
      <c r="M63" s="382"/>
    </row>
    <row r="64" spans="1:13" s="222" customFormat="1">
      <c r="A64" s="192"/>
      <c r="B64" s="217">
        <f t="shared" si="0"/>
        <v>59</v>
      </c>
      <c r="C64" s="376"/>
      <c r="D64" s="405"/>
      <c r="E64" s="161" t="s">
        <v>127</v>
      </c>
      <c r="F64" s="87" t="s">
        <v>128</v>
      </c>
      <c r="G64" s="86" t="s">
        <v>129</v>
      </c>
      <c r="H64" s="88" t="s">
        <v>33</v>
      </c>
      <c r="I64" s="86" t="s">
        <v>37</v>
      </c>
      <c r="J64" s="164"/>
      <c r="K64" s="164"/>
      <c r="L64" s="164"/>
      <c r="M64" s="382"/>
    </row>
    <row r="65" spans="1:13">
      <c r="A65" s="192"/>
      <c r="B65" s="217">
        <f t="shared" si="0"/>
        <v>60</v>
      </c>
      <c r="C65" s="376"/>
      <c r="D65" s="405"/>
      <c r="E65" s="120" t="s">
        <v>758</v>
      </c>
      <c r="F65" s="121" t="s">
        <v>759</v>
      </c>
      <c r="G65" s="120" t="s">
        <v>760</v>
      </c>
      <c r="H65" s="120" t="s">
        <v>12</v>
      </c>
      <c r="I65" s="120" t="s">
        <v>20</v>
      </c>
      <c r="J65" s="122"/>
      <c r="K65" s="122"/>
      <c r="L65" s="122"/>
      <c r="M65" s="382"/>
    </row>
    <row r="66" spans="1:13" ht="26.25" thickBot="1">
      <c r="A66" s="192"/>
      <c r="B66" s="217">
        <f t="shared" si="0"/>
        <v>61</v>
      </c>
      <c r="C66" s="377"/>
      <c r="D66" s="407"/>
      <c r="E66" s="112" t="s">
        <v>761</v>
      </c>
      <c r="F66" s="113" t="s">
        <v>762</v>
      </c>
      <c r="G66" s="112" t="s">
        <v>763</v>
      </c>
      <c r="H66" s="114" t="s">
        <v>33</v>
      </c>
      <c r="I66" s="112" t="s">
        <v>20</v>
      </c>
      <c r="J66" s="119"/>
      <c r="K66" s="119"/>
      <c r="L66" s="119"/>
      <c r="M66" s="383"/>
    </row>
    <row r="67" spans="1:13">
      <c r="A67" s="192"/>
      <c r="B67" s="217">
        <f t="shared" si="0"/>
        <v>62</v>
      </c>
      <c r="C67" s="376" t="s">
        <v>764</v>
      </c>
      <c r="D67" s="404" t="s">
        <v>765</v>
      </c>
      <c r="E67" s="120" t="s">
        <v>767</v>
      </c>
      <c r="F67" s="121" t="s">
        <v>768</v>
      </c>
      <c r="G67" s="120" t="s">
        <v>769</v>
      </c>
      <c r="H67" s="120" t="s">
        <v>12</v>
      </c>
      <c r="I67" s="120" t="s">
        <v>266</v>
      </c>
      <c r="J67" s="122"/>
      <c r="K67" s="122"/>
      <c r="L67" s="122"/>
      <c r="M67" s="382" t="s">
        <v>766</v>
      </c>
    </row>
    <row r="68" spans="1:13">
      <c r="A68" s="192"/>
      <c r="B68" s="217">
        <f t="shared" si="0"/>
        <v>63</v>
      </c>
      <c r="C68" s="376"/>
      <c r="D68" s="405"/>
      <c r="E68" s="86" t="s">
        <v>770</v>
      </c>
      <c r="F68" s="87" t="s">
        <v>771</v>
      </c>
      <c r="G68" s="86" t="s">
        <v>772</v>
      </c>
      <c r="H68" s="86" t="s">
        <v>12</v>
      </c>
      <c r="I68" s="86" t="s">
        <v>125</v>
      </c>
      <c r="J68" s="89"/>
      <c r="K68" s="89"/>
      <c r="L68" s="89"/>
      <c r="M68" s="382"/>
    </row>
    <row r="69" spans="1:13">
      <c r="A69" s="192"/>
      <c r="B69" s="217">
        <f t="shared" si="0"/>
        <v>64</v>
      </c>
      <c r="C69" s="376"/>
      <c r="D69" s="405"/>
      <c r="E69" s="86" t="s">
        <v>773</v>
      </c>
      <c r="F69" s="87" t="s">
        <v>774</v>
      </c>
      <c r="G69" s="86" t="s">
        <v>775</v>
      </c>
      <c r="H69" s="86" t="s">
        <v>12</v>
      </c>
      <c r="I69" s="86" t="s">
        <v>13</v>
      </c>
      <c r="J69" s="89"/>
      <c r="K69" s="89"/>
      <c r="L69" s="89"/>
      <c r="M69" s="382"/>
    </row>
    <row r="70" spans="1:13">
      <c r="A70" s="192"/>
      <c r="B70" s="217">
        <f t="shared" si="0"/>
        <v>65</v>
      </c>
      <c r="C70" s="376"/>
      <c r="D70" s="405"/>
      <c r="E70" s="86" t="s">
        <v>776</v>
      </c>
      <c r="F70" s="87" t="s">
        <v>777</v>
      </c>
      <c r="G70" s="86" t="s">
        <v>778</v>
      </c>
      <c r="H70" s="86" t="s">
        <v>12</v>
      </c>
      <c r="I70" s="86" t="s">
        <v>20</v>
      </c>
      <c r="J70" s="89"/>
      <c r="K70" s="89"/>
      <c r="L70" s="89"/>
      <c r="M70" s="382"/>
    </row>
    <row r="71" spans="1:13">
      <c r="A71" s="192"/>
      <c r="B71" s="217">
        <f t="shared" si="0"/>
        <v>66</v>
      </c>
      <c r="C71" s="376"/>
      <c r="D71" s="405"/>
      <c r="E71" s="86" t="s">
        <v>779</v>
      </c>
      <c r="F71" s="87" t="s">
        <v>780</v>
      </c>
      <c r="G71" s="86" t="s">
        <v>781</v>
      </c>
      <c r="H71" s="86" t="s">
        <v>12</v>
      </c>
      <c r="I71" s="86" t="s">
        <v>782</v>
      </c>
      <c r="J71" s="89"/>
      <c r="K71" s="89"/>
      <c r="L71" s="89"/>
      <c r="M71" s="382"/>
    </row>
    <row r="72" spans="1:13">
      <c r="A72" s="192"/>
      <c r="B72" s="217">
        <f t="shared" ref="B72:B97" si="1">B71+1</f>
        <v>67</v>
      </c>
      <c r="C72" s="376"/>
      <c r="D72" s="405"/>
      <c r="E72" s="86" t="s">
        <v>783</v>
      </c>
      <c r="F72" s="87" t="s">
        <v>784</v>
      </c>
      <c r="G72" s="86" t="s">
        <v>785</v>
      </c>
      <c r="H72" s="86" t="s">
        <v>12</v>
      </c>
      <c r="I72" s="86" t="s">
        <v>782</v>
      </c>
      <c r="J72" s="89"/>
      <c r="K72" s="89"/>
      <c r="L72" s="89"/>
      <c r="M72" s="382"/>
    </row>
    <row r="73" spans="1:13" ht="13.5" thickBot="1">
      <c r="A73" s="192"/>
      <c r="B73" s="217">
        <f t="shared" si="1"/>
        <v>68</v>
      </c>
      <c r="C73" s="376"/>
      <c r="D73" s="407"/>
      <c r="E73" s="90" t="s">
        <v>786</v>
      </c>
      <c r="F73" s="91" t="s">
        <v>787</v>
      </c>
      <c r="G73" s="90" t="s">
        <v>788</v>
      </c>
      <c r="H73" s="90" t="s">
        <v>12</v>
      </c>
      <c r="I73" s="90" t="s">
        <v>125</v>
      </c>
      <c r="J73" s="93"/>
      <c r="K73" s="93"/>
      <c r="L73" s="93"/>
      <c r="M73" s="382"/>
    </row>
    <row r="74" spans="1:13">
      <c r="A74" s="192"/>
      <c r="B74" s="217">
        <f t="shared" si="1"/>
        <v>69</v>
      </c>
      <c r="C74" s="375" t="s">
        <v>789</v>
      </c>
      <c r="D74" s="404" t="s">
        <v>790</v>
      </c>
      <c r="E74" s="115" t="s">
        <v>792</v>
      </c>
      <c r="F74" s="116" t="s">
        <v>793</v>
      </c>
      <c r="G74" s="115" t="s">
        <v>794</v>
      </c>
      <c r="H74" s="117" t="s">
        <v>33</v>
      </c>
      <c r="I74" s="115" t="s">
        <v>170</v>
      </c>
      <c r="J74" s="118"/>
      <c r="K74" s="118"/>
      <c r="L74" s="118"/>
      <c r="M74" s="381" t="s">
        <v>791</v>
      </c>
    </row>
    <row r="75" spans="1:13" ht="13.5" thickBot="1">
      <c r="A75" s="192"/>
      <c r="B75" s="217">
        <f t="shared" si="1"/>
        <v>70</v>
      </c>
      <c r="C75" s="377"/>
      <c r="D75" s="407"/>
      <c r="E75" s="112" t="s">
        <v>795</v>
      </c>
      <c r="F75" s="113" t="s">
        <v>796</v>
      </c>
      <c r="G75" s="112" t="s">
        <v>797</v>
      </c>
      <c r="H75" s="112" t="s">
        <v>12</v>
      </c>
      <c r="I75" s="112" t="s">
        <v>62</v>
      </c>
      <c r="J75" s="119"/>
      <c r="K75" s="119"/>
      <c r="L75" s="119"/>
      <c r="M75" s="383"/>
    </row>
    <row r="76" spans="1:13" s="209" customFormat="1" ht="13.5" thickBot="1">
      <c r="A76" s="191"/>
      <c r="B76" s="217">
        <f t="shared" si="1"/>
        <v>71</v>
      </c>
      <c r="C76" s="208" t="s">
        <v>227</v>
      </c>
      <c r="D76" s="128" t="s">
        <v>228</v>
      </c>
      <c r="E76" s="214" t="s">
        <v>229</v>
      </c>
      <c r="F76" s="215" t="s">
        <v>230</v>
      </c>
      <c r="G76" s="214" t="s">
        <v>231</v>
      </c>
      <c r="H76" s="214" t="s">
        <v>12</v>
      </c>
      <c r="I76" s="214" t="s">
        <v>51</v>
      </c>
      <c r="J76" s="129"/>
      <c r="K76" s="129"/>
      <c r="L76" s="129"/>
      <c r="M76" s="202" t="s">
        <v>987</v>
      </c>
    </row>
    <row r="77" spans="1:13">
      <c r="A77" s="25"/>
      <c r="B77" s="217">
        <f t="shared" si="1"/>
        <v>72</v>
      </c>
      <c r="C77" s="375" t="s">
        <v>232</v>
      </c>
      <c r="D77" s="404" t="s">
        <v>233</v>
      </c>
      <c r="E77" s="115" t="s">
        <v>234</v>
      </c>
      <c r="F77" s="116" t="s">
        <v>235</v>
      </c>
      <c r="G77" s="115" t="s">
        <v>236</v>
      </c>
      <c r="H77" s="115" t="s">
        <v>226</v>
      </c>
      <c r="I77" s="115" t="s">
        <v>28</v>
      </c>
      <c r="J77" s="118"/>
      <c r="K77" s="118"/>
      <c r="L77" s="118"/>
      <c r="M77" s="381" t="s">
        <v>237</v>
      </c>
    </row>
    <row r="78" spans="1:13" ht="13.5" thickBot="1">
      <c r="A78" s="25"/>
      <c r="B78" s="217">
        <f t="shared" si="1"/>
        <v>73</v>
      </c>
      <c r="C78" s="377"/>
      <c r="D78" s="407"/>
      <c r="E78" s="112" t="s">
        <v>238</v>
      </c>
      <c r="F78" s="113" t="s">
        <v>239</v>
      </c>
      <c r="G78" s="112" t="s">
        <v>928</v>
      </c>
      <c r="H78" s="112" t="s">
        <v>33</v>
      </c>
      <c r="I78" s="112" t="s">
        <v>13</v>
      </c>
      <c r="J78" s="119"/>
      <c r="K78" s="119"/>
      <c r="L78" s="119"/>
      <c r="M78" s="383"/>
    </row>
    <row r="79" spans="1:13">
      <c r="A79" s="25"/>
      <c r="B79" s="217">
        <f t="shared" si="1"/>
        <v>74</v>
      </c>
      <c r="C79" s="375" t="s">
        <v>681</v>
      </c>
      <c r="D79" s="404" t="s">
        <v>682</v>
      </c>
      <c r="E79" s="86" t="s">
        <v>684</v>
      </c>
      <c r="F79" s="87" t="s">
        <v>685</v>
      </c>
      <c r="G79" s="86" t="s">
        <v>686</v>
      </c>
      <c r="H79" s="86" t="s">
        <v>12</v>
      </c>
      <c r="I79" s="88" t="s">
        <v>51</v>
      </c>
      <c r="J79" s="89"/>
      <c r="K79" s="89"/>
      <c r="L79" s="89"/>
      <c r="M79" s="382" t="s">
        <v>683</v>
      </c>
    </row>
    <row r="80" spans="1:13">
      <c r="A80" s="25"/>
      <c r="B80" s="217">
        <f t="shared" si="1"/>
        <v>75</v>
      </c>
      <c r="C80" s="376"/>
      <c r="D80" s="405"/>
      <c r="E80" s="86" t="s">
        <v>687</v>
      </c>
      <c r="F80" s="87" t="s">
        <v>688</v>
      </c>
      <c r="G80" s="86" t="s">
        <v>689</v>
      </c>
      <c r="H80" s="86" t="s">
        <v>12</v>
      </c>
      <c r="I80" s="88" t="s">
        <v>205</v>
      </c>
      <c r="J80" s="89"/>
      <c r="K80" s="89"/>
      <c r="L80" s="89"/>
      <c r="M80" s="382"/>
    </row>
    <row r="81" spans="1:13" ht="13.5" thickBot="1">
      <c r="A81" s="25"/>
      <c r="B81" s="217">
        <f t="shared" si="1"/>
        <v>76</v>
      </c>
      <c r="C81" s="376"/>
      <c r="D81" s="405"/>
      <c r="E81" s="112" t="s">
        <v>913</v>
      </c>
      <c r="F81" s="113" t="s">
        <v>914</v>
      </c>
      <c r="G81" s="112" t="s">
        <v>915</v>
      </c>
      <c r="H81" s="114" t="s">
        <v>12</v>
      </c>
      <c r="I81" s="112" t="s">
        <v>125</v>
      </c>
      <c r="J81" s="119"/>
      <c r="K81" s="119"/>
      <c r="L81" s="119"/>
      <c r="M81" s="382"/>
    </row>
    <row r="82" spans="1:13" ht="25.5">
      <c r="A82" s="25"/>
      <c r="B82" s="217">
        <f t="shared" si="1"/>
        <v>77</v>
      </c>
      <c r="C82" s="401" t="s">
        <v>871</v>
      </c>
      <c r="D82" s="404" t="s">
        <v>872</v>
      </c>
      <c r="E82" s="86" t="s">
        <v>873</v>
      </c>
      <c r="F82" s="87" t="s">
        <v>883</v>
      </c>
      <c r="G82" s="161" t="s">
        <v>874</v>
      </c>
      <c r="H82" s="86" t="s">
        <v>12</v>
      </c>
      <c r="I82" s="88" t="s">
        <v>20</v>
      </c>
      <c r="J82" s="164"/>
      <c r="K82" s="89"/>
      <c r="L82" s="89"/>
      <c r="M82" s="420" t="s">
        <v>207</v>
      </c>
    </row>
    <row r="83" spans="1:13" ht="25.5">
      <c r="A83" s="25"/>
      <c r="B83" s="217">
        <f t="shared" si="1"/>
        <v>78</v>
      </c>
      <c r="C83" s="402"/>
      <c r="D83" s="405"/>
      <c r="E83" s="86" t="s">
        <v>875</v>
      </c>
      <c r="F83" s="87" t="s">
        <v>882</v>
      </c>
      <c r="G83" s="161" t="s">
        <v>876</v>
      </c>
      <c r="H83" s="86" t="s">
        <v>12</v>
      </c>
      <c r="I83" s="88" t="s">
        <v>51</v>
      </c>
      <c r="J83" s="164"/>
      <c r="K83" s="89"/>
      <c r="L83" s="89"/>
      <c r="M83" s="421"/>
    </row>
    <row r="84" spans="1:13" ht="25.5">
      <c r="A84" s="25"/>
      <c r="B84" s="217">
        <f t="shared" si="1"/>
        <v>79</v>
      </c>
      <c r="C84" s="402"/>
      <c r="D84" s="405"/>
      <c r="E84" s="86" t="s">
        <v>877</v>
      </c>
      <c r="F84" s="87" t="s">
        <v>882</v>
      </c>
      <c r="G84" s="161" t="s">
        <v>878</v>
      </c>
      <c r="H84" s="86" t="s">
        <v>12</v>
      </c>
      <c r="I84" s="88" t="s">
        <v>20</v>
      </c>
      <c r="J84" s="164"/>
      <c r="K84" s="89"/>
      <c r="L84" s="89"/>
      <c r="M84" s="421"/>
    </row>
    <row r="85" spans="1:13" ht="25.5">
      <c r="A85" s="25"/>
      <c r="B85" s="217">
        <f t="shared" si="1"/>
        <v>80</v>
      </c>
      <c r="C85" s="402"/>
      <c r="D85" s="405"/>
      <c r="E85" s="86" t="s">
        <v>879</v>
      </c>
      <c r="F85" s="87" t="s">
        <v>882</v>
      </c>
      <c r="G85" s="161" t="s">
        <v>880</v>
      </c>
      <c r="H85" s="86" t="s">
        <v>12</v>
      </c>
      <c r="I85" s="88" t="s">
        <v>20</v>
      </c>
      <c r="J85" s="164"/>
      <c r="K85" s="89"/>
      <c r="L85" s="89"/>
      <c r="M85" s="421"/>
    </row>
    <row r="86" spans="1:13" s="218" customFormat="1" ht="25.5">
      <c r="A86" s="25"/>
      <c r="B86" s="217">
        <f t="shared" si="1"/>
        <v>81</v>
      </c>
      <c r="C86" s="402"/>
      <c r="D86" s="405"/>
      <c r="E86" s="86" t="s">
        <v>898</v>
      </c>
      <c r="F86" s="87" t="s">
        <v>899</v>
      </c>
      <c r="G86" s="161" t="s">
        <v>900</v>
      </c>
      <c r="H86" s="86" t="s">
        <v>85</v>
      </c>
      <c r="I86" s="88" t="s">
        <v>22</v>
      </c>
      <c r="J86" s="164"/>
      <c r="K86" s="89"/>
      <c r="L86" s="89"/>
      <c r="M86" s="421"/>
    </row>
    <row r="87" spans="1:13" s="218" customFormat="1" ht="25.5">
      <c r="A87" s="25"/>
      <c r="B87" s="217">
        <f t="shared" si="1"/>
        <v>82</v>
      </c>
      <c r="C87" s="402"/>
      <c r="D87" s="405"/>
      <c r="E87" s="86" t="s">
        <v>901</v>
      </c>
      <c r="F87" s="87" t="s">
        <v>903</v>
      </c>
      <c r="G87" s="161" t="s">
        <v>902</v>
      </c>
      <c r="H87" s="86" t="s">
        <v>12</v>
      </c>
      <c r="I87" s="88" t="s">
        <v>62</v>
      </c>
      <c r="J87" s="164"/>
      <c r="K87" s="89"/>
      <c r="L87" s="89"/>
      <c r="M87" s="421"/>
    </row>
    <row r="88" spans="1:13" s="218" customFormat="1" ht="25.5">
      <c r="A88" s="25"/>
      <c r="B88" s="217">
        <f t="shared" si="1"/>
        <v>83</v>
      </c>
      <c r="C88" s="402"/>
      <c r="D88" s="405"/>
      <c r="E88" s="86" t="s">
        <v>904</v>
      </c>
      <c r="F88" s="87" t="s">
        <v>905</v>
      </c>
      <c r="G88" s="161" t="s">
        <v>906</v>
      </c>
      <c r="H88" s="86" t="s">
        <v>33</v>
      </c>
      <c r="I88" s="88" t="s">
        <v>125</v>
      </c>
      <c r="J88" s="164"/>
      <c r="K88" s="89"/>
      <c r="L88" s="89"/>
      <c r="M88" s="421"/>
    </row>
    <row r="89" spans="1:13" s="218" customFormat="1" ht="25.5">
      <c r="A89" s="25"/>
      <c r="B89" s="217">
        <f t="shared" si="1"/>
        <v>84</v>
      </c>
      <c r="C89" s="402"/>
      <c r="D89" s="405"/>
      <c r="E89" s="86" t="s">
        <v>907</v>
      </c>
      <c r="F89" s="87" t="s">
        <v>908</v>
      </c>
      <c r="G89" s="161" t="s">
        <v>909</v>
      </c>
      <c r="H89" s="86" t="s">
        <v>12</v>
      </c>
      <c r="I89" s="88" t="s">
        <v>20</v>
      </c>
      <c r="J89" s="164"/>
      <c r="K89" s="89"/>
      <c r="L89" s="89"/>
      <c r="M89" s="421"/>
    </row>
    <row r="90" spans="1:13" s="218" customFormat="1" ht="25.5">
      <c r="A90" s="25"/>
      <c r="B90" s="217">
        <f t="shared" si="1"/>
        <v>85</v>
      </c>
      <c r="C90" s="402"/>
      <c r="D90" s="405"/>
      <c r="E90" s="86" t="s">
        <v>910</v>
      </c>
      <c r="F90" s="87" t="s">
        <v>911</v>
      </c>
      <c r="G90" s="161" t="s">
        <v>912</v>
      </c>
      <c r="H90" s="86" t="s">
        <v>12</v>
      </c>
      <c r="I90" s="88" t="s">
        <v>205</v>
      </c>
      <c r="J90" s="164"/>
      <c r="K90" s="89"/>
      <c r="L90" s="89"/>
      <c r="M90" s="421"/>
    </row>
    <row r="91" spans="1:13" ht="25.5">
      <c r="A91" s="25"/>
      <c r="B91" s="217">
        <f t="shared" si="1"/>
        <v>86</v>
      </c>
      <c r="C91" s="402"/>
      <c r="D91" s="405"/>
      <c r="E91" s="86" t="s">
        <v>881</v>
      </c>
      <c r="F91" s="87" t="s">
        <v>882</v>
      </c>
      <c r="G91" s="161" t="s">
        <v>884</v>
      </c>
      <c r="H91" s="86" t="s">
        <v>12</v>
      </c>
      <c r="I91" s="88" t="s">
        <v>20</v>
      </c>
      <c r="J91" s="164"/>
      <c r="K91" s="89"/>
      <c r="L91" s="89"/>
      <c r="M91" s="421"/>
    </row>
    <row r="92" spans="1:13">
      <c r="A92" s="25"/>
      <c r="B92" s="217">
        <f t="shared" si="1"/>
        <v>87</v>
      </c>
      <c r="C92" s="402"/>
      <c r="D92" s="405"/>
      <c r="E92" s="86"/>
      <c r="F92" s="87"/>
      <c r="G92" s="161"/>
      <c r="H92" s="86"/>
      <c r="I92" s="88"/>
      <c r="J92" s="164"/>
      <c r="K92" s="89"/>
      <c r="L92" s="89"/>
      <c r="M92" s="421"/>
    </row>
    <row r="93" spans="1:13" ht="25.5">
      <c r="A93" s="25"/>
      <c r="B93" s="217">
        <f t="shared" si="1"/>
        <v>88</v>
      </c>
      <c r="C93" s="402"/>
      <c r="D93" s="405"/>
      <c r="E93" s="86" t="s">
        <v>886</v>
      </c>
      <c r="F93" s="87" t="s">
        <v>885</v>
      </c>
      <c r="G93" s="161" t="s">
        <v>887</v>
      </c>
      <c r="H93" s="86" t="s">
        <v>12</v>
      </c>
      <c r="I93" s="88" t="s">
        <v>51</v>
      </c>
      <c r="J93" s="164"/>
      <c r="K93" s="89"/>
      <c r="L93" s="89"/>
      <c r="M93" s="421"/>
    </row>
    <row r="94" spans="1:13">
      <c r="A94" s="25"/>
      <c r="B94" s="217">
        <f t="shared" si="1"/>
        <v>89</v>
      </c>
      <c r="C94" s="402"/>
      <c r="D94" s="405"/>
      <c r="E94" s="86"/>
      <c r="F94" s="87" t="s">
        <v>958</v>
      </c>
      <c r="G94" s="161" t="s">
        <v>959</v>
      </c>
      <c r="H94" s="86" t="s">
        <v>12</v>
      </c>
      <c r="I94" s="88" t="s">
        <v>62</v>
      </c>
      <c r="J94" s="164"/>
      <c r="K94" s="89"/>
      <c r="L94" s="89"/>
      <c r="M94" s="421"/>
    </row>
    <row r="95" spans="1:13" s="218" customFormat="1">
      <c r="A95" s="25"/>
      <c r="B95" s="217">
        <f t="shared" si="1"/>
        <v>90</v>
      </c>
      <c r="C95" s="402"/>
      <c r="D95" s="405"/>
      <c r="E95" s="86" t="s">
        <v>895</v>
      </c>
      <c r="F95" s="87" t="s">
        <v>896</v>
      </c>
      <c r="G95" s="161" t="s">
        <v>897</v>
      </c>
      <c r="H95" s="86" t="s">
        <v>33</v>
      </c>
      <c r="I95" s="88" t="s">
        <v>51</v>
      </c>
      <c r="J95" s="164"/>
      <c r="K95" s="89"/>
      <c r="L95" s="89"/>
      <c r="M95" s="421"/>
    </row>
    <row r="96" spans="1:13" s="218" customFormat="1" ht="25.5">
      <c r="A96" s="25"/>
      <c r="B96" s="217">
        <f t="shared" si="1"/>
        <v>91</v>
      </c>
      <c r="C96" s="402"/>
      <c r="D96" s="405"/>
      <c r="E96" s="86"/>
      <c r="F96" s="87" t="s">
        <v>956</v>
      </c>
      <c r="G96" s="161" t="s">
        <v>957</v>
      </c>
      <c r="H96" s="86" t="s">
        <v>213</v>
      </c>
      <c r="I96" s="88" t="s">
        <v>20</v>
      </c>
      <c r="J96" s="164"/>
      <c r="K96" s="89"/>
      <c r="L96" s="89"/>
      <c r="M96" s="421"/>
    </row>
    <row r="97" spans="1:13" ht="25.5">
      <c r="A97" s="25"/>
      <c r="B97" s="217">
        <f t="shared" si="1"/>
        <v>92</v>
      </c>
      <c r="C97" s="402"/>
      <c r="D97" s="405"/>
      <c r="E97" s="86" t="s">
        <v>889</v>
      </c>
      <c r="F97" s="87" t="s">
        <v>885</v>
      </c>
      <c r="G97" s="161" t="s">
        <v>890</v>
      </c>
      <c r="H97" s="86" t="s">
        <v>213</v>
      </c>
      <c r="I97" s="88" t="s">
        <v>51</v>
      </c>
      <c r="J97" s="164"/>
      <c r="K97" s="89"/>
      <c r="L97" s="89"/>
      <c r="M97" s="421"/>
    </row>
    <row r="98" spans="1:13" s="281" customFormat="1" ht="26.25" thickBot="1">
      <c r="A98" s="25"/>
      <c r="B98" s="217"/>
      <c r="C98" s="402"/>
      <c r="D98" s="405"/>
      <c r="E98" s="290" t="s">
        <v>988</v>
      </c>
      <c r="F98" s="291" t="s">
        <v>989</v>
      </c>
      <c r="G98" s="301" t="s">
        <v>990</v>
      </c>
      <c r="H98" s="290" t="s">
        <v>213</v>
      </c>
      <c r="I98" s="292" t="s">
        <v>51</v>
      </c>
      <c r="J98" s="300"/>
      <c r="K98" s="293"/>
      <c r="L98" s="293"/>
      <c r="M98" s="421"/>
    </row>
    <row r="99" spans="1:13" s="281" customFormat="1" ht="25.5">
      <c r="A99" s="25"/>
      <c r="B99" s="217"/>
      <c r="C99" s="402"/>
      <c r="D99" s="405"/>
      <c r="E99" s="286" t="s">
        <v>991</v>
      </c>
      <c r="F99" s="288" t="s">
        <v>992</v>
      </c>
      <c r="G99" s="294" t="s">
        <v>993</v>
      </c>
      <c r="H99" s="294" t="s">
        <v>213</v>
      </c>
      <c r="I99" s="289" t="s">
        <v>51</v>
      </c>
      <c r="J99" s="297"/>
      <c r="K99" s="297"/>
      <c r="L99" s="297"/>
      <c r="M99" s="421"/>
    </row>
    <row r="100" spans="1:13" s="281" customFormat="1" ht="25.5">
      <c r="A100" s="25"/>
      <c r="B100" s="217"/>
      <c r="C100" s="402"/>
      <c r="D100" s="405"/>
      <c r="E100" s="286" t="s">
        <v>960</v>
      </c>
      <c r="F100" s="295" t="s">
        <v>994</v>
      </c>
      <c r="G100" s="294" t="s">
        <v>974</v>
      </c>
      <c r="H100" s="294" t="s">
        <v>213</v>
      </c>
      <c r="I100" s="296" t="s">
        <v>20</v>
      </c>
      <c r="J100" s="297"/>
      <c r="K100" s="297"/>
      <c r="L100" s="297"/>
      <c r="M100" s="421"/>
    </row>
    <row r="101" spans="1:13" s="281" customFormat="1" ht="25.5">
      <c r="A101" s="25"/>
      <c r="B101" s="217"/>
      <c r="C101" s="402"/>
      <c r="D101" s="405"/>
      <c r="E101" s="287" t="s">
        <v>995</v>
      </c>
      <c r="F101" s="295" t="s">
        <v>994</v>
      </c>
      <c r="G101" s="302" t="s">
        <v>996</v>
      </c>
      <c r="H101" s="294" t="s">
        <v>213</v>
      </c>
      <c r="I101" s="296" t="s">
        <v>20</v>
      </c>
      <c r="J101" s="297"/>
      <c r="K101" s="297"/>
      <c r="L101" s="297"/>
      <c r="M101" s="421"/>
    </row>
    <row r="102" spans="1:13" s="281" customFormat="1" ht="25.5">
      <c r="A102" s="25"/>
      <c r="B102" s="217"/>
      <c r="C102" s="402"/>
      <c r="D102" s="405"/>
      <c r="E102" s="287" t="s">
        <v>997</v>
      </c>
      <c r="F102" s="288" t="s">
        <v>992</v>
      </c>
      <c r="G102" s="302" t="s">
        <v>998</v>
      </c>
      <c r="H102" s="294" t="s">
        <v>213</v>
      </c>
      <c r="I102" s="289" t="s">
        <v>614</v>
      </c>
      <c r="J102" s="297"/>
      <c r="K102" s="297"/>
      <c r="L102" s="297"/>
      <c r="M102" s="421"/>
    </row>
    <row r="103" spans="1:13" s="281" customFormat="1" ht="25.5">
      <c r="A103" s="25"/>
      <c r="B103" s="217"/>
      <c r="C103" s="402"/>
      <c r="D103" s="405"/>
      <c r="E103" s="287" t="s">
        <v>999</v>
      </c>
      <c r="F103" s="288" t="s">
        <v>992</v>
      </c>
      <c r="G103" s="302" t="s">
        <v>1000</v>
      </c>
      <c r="H103" s="294" t="s">
        <v>213</v>
      </c>
      <c r="I103" s="289" t="s">
        <v>51</v>
      </c>
      <c r="J103" s="297"/>
      <c r="K103" s="297"/>
      <c r="L103" s="297"/>
      <c r="M103" s="421"/>
    </row>
    <row r="104" spans="1:13" ht="26.25" thickBot="1">
      <c r="A104" s="25"/>
      <c r="B104" s="217">
        <f>B97+1</f>
        <v>93</v>
      </c>
      <c r="C104" s="403"/>
      <c r="D104" s="406"/>
      <c r="E104" s="135" t="s">
        <v>888</v>
      </c>
      <c r="F104" s="136" t="s">
        <v>885</v>
      </c>
      <c r="G104" s="221" t="s">
        <v>891</v>
      </c>
      <c r="H104" s="135" t="s">
        <v>12</v>
      </c>
      <c r="I104" s="137" t="s">
        <v>51</v>
      </c>
      <c r="J104" s="220"/>
      <c r="K104" s="138"/>
      <c r="L104" s="138"/>
      <c r="M104" s="422"/>
    </row>
    <row r="105" spans="1:13" ht="13.5" thickBot="1">
      <c r="A105" s="37"/>
      <c r="B105" s="414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6"/>
    </row>
    <row r="106" spans="1:13" ht="16.5" thickBot="1">
      <c r="B106" s="44"/>
      <c r="C106" s="23"/>
      <c r="D106" s="24"/>
      <c r="E106" s="417"/>
      <c r="F106" s="418"/>
      <c r="G106" s="419"/>
      <c r="H106" s="205"/>
      <c r="I106" s="206"/>
      <c r="J106" s="274"/>
      <c r="K106" s="274"/>
      <c r="L106" s="274"/>
      <c r="M106" s="204"/>
    </row>
    <row r="107" spans="1:13">
      <c r="B107" s="7"/>
      <c r="C107" s="8"/>
      <c r="D107" s="9"/>
      <c r="E107" s="1"/>
      <c r="F107" s="8"/>
      <c r="G107" s="9"/>
      <c r="H107" s="9"/>
      <c r="I107" s="7"/>
      <c r="J107" s="7"/>
      <c r="K107" s="2"/>
      <c r="L107" s="2"/>
    </row>
    <row r="108" spans="1:13">
      <c r="B108" s="7"/>
      <c r="C108" s="8"/>
      <c r="D108" s="9"/>
      <c r="E108" s="1"/>
      <c r="F108" s="8"/>
      <c r="G108" s="9"/>
      <c r="H108" s="9"/>
      <c r="I108" s="7"/>
      <c r="J108" s="7"/>
      <c r="K108" s="2"/>
      <c r="L108" s="2"/>
    </row>
    <row r="109" spans="1:13">
      <c r="B109" s="7"/>
      <c r="C109" s="8"/>
      <c r="D109" s="9"/>
      <c r="E109" s="1"/>
      <c r="F109" s="8"/>
      <c r="G109" s="9" t="s">
        <v>963</v>
      </c>
      <c r="H109" s="9"/>
      <c r="I109" s="7"/>
      <c r="J109" s="2"/>
      <c r="K109" s="2"/>
      <c r="L109" s="2"/>
    </row>
    <row r="110" spans="1:13">
      <c r="E110" s="1"/>
      <c r="G110" s="177"/>
      <c r="L110" s="2"/>
    </row>
    <row r="111" spans="1:13">
      <c r="E111" s="1"/>
      <c r="G111" s="177"/>
      <c r="L111" s="2"/>
    </row>
    <row r="112" spans="1:13">
      <c r="E112" s="1"/>
      <c r="F112" s="178"/>
      <c r="G112" s="177"/>
      <c r="L112" s="2"/>
    </row>
    <row r="113" spans="3:13">
      <c r="C113" s="180"/>
      <c r="E113" s="1"/>
      <c r="G113" s="177"/>
      <c r="L113" s="2"/>
      <c r="M113" s="180"/>
    </row>
    <row r="114" spans="3:13">
      <c r="C114" s="180"/>
      <c r="E114" s="1"/>
      <c r="G114" s="177"/>
      <c r="L114" s="2"/>
      <c r="M114" s="180"/>
    </row>
    <row r="115" spans="3:13">
      <c r="C115" s="180"/>
      <c r="E115" s="1"/>
      <c r="G115" s="177"/>
      <c r="L115" s="2"/>
      <c r="M115" s="180"/>
    </row>
    <row r="116" spans="3:13">
      <c r="C116" s="180"/>
      <c r="E116" s="1"/>
      <c r="G116" s="177"/>
      <c r="L116" s="2"/>
      <c r="M116" s="180"/>
    </row>
    <row r="117" spans="3:13">
      <c r="C117" s="180"/>
      <c r="E117" s="1"/>
      <c r="L117" s="2"/>
      <c r="M117" s="180"/>
    </row>
    <row r="118" spans="3:13">
      <c r="C118" s="180"/>
      <c r="E118" s="1"/>
      <c r="L118" s="2"/>
      <c r="M118" s="180"/>
    </row>
    <row r="119" spans="3:13">
      <c r="C119" s="180"/>
      <c r="E119" s="1"/>
      <c r="L119" s="2"/>
      <c r="M119" s="180"/>
    </row>
    <row r="120" spans="3:13">
      <c r="C120" s="180"/>
      <c r="E120" s="1"/>
      <c r="L120" s="2"/>
      <c r="M120" s="180"/>
    </row>
    <row r="121" spans="3:13">
      <c r="C121" s="180"/>
      <c r="E121" s="1"/>
      <c r="L121" s="2"/>
      <c r="M121" s="180"/>
    </row>
    <row r="122" spans="3:13">
      <c r="C122" s="180"/>
      <c r="E122" s="1"/>
      <c r="L122" s="2"/>
      <c r="M122" s="180"/>
    </row>
    <row r="123" spans="3:13">
      <c r="C123" s="180"/>
      <c r="E123" s="1"/>
      <c r="L123" s="2"/>
      <c r="M123" s="180"/>
    </row>
    <row r="124" spans="3:13">
      <c r="C124" s="180"/>
      <c r="E124" s="1"/>
      <c r="L124" s="2"/>
      <c r="M124" s="180"/>
    </row>
    <row r="125" spans="3:13">
      <c r="C125" s="180"/>
      <c r="E125" s="1"/>
      <c r="L125" s="2"/>
      <c r="M125" s="180"/>
    </row>
    <row r="126" spans="3:13">
      <c r="C126" s="180"/>
      <c r="E126" s="1"/>
      <c r="L126" s="2"/>
      <c r="M126" s="180"/>
    </row>
    <row r="127" spans="3:13">
      <c r="C127" s="180"/>
      <c r="E127" s="1"/>
      <c r="L127" s="2"/>
      <c r="M127" s="180"/>
    </row>
    <row r="128" spans="3:13">
      <c r="C128" s="180"/>
      <c r="E128" s="1"/>
      <c r="L128" s="2"/>
      <c r="M128" s="180"/>
    </row>
    <row r="129" spans="3:13">
      <c r="C129" s="180"/>
      <c r="E129" s="1"/>
      <c r="L129" s="2"/>
      <c r="M129" s="180"/>
    </row>
    <row r="130" spans="3:13">
      <c r="C130" s="180"/>
      <c r="E130" s="1"/>
      <c r="L130" s="2"/>
      <c r="M130" s="180"/>
    </row>
    <row r="131" spans="3:13">
      <c r="C131" s="180"/>
      <c r="E131" s="1"/>
      <c r="L131" s="2"/>
      <c r="M131" s="180"/>
    </row>
    <row r="132" spans="3:13">
      <c r="C132" s="180"/>
      <c r="E132" s="1"/>
      <c r="L132" s="2"/>
      <c r="M132" s="180"/>
    </row>
    <row r="133" spans="3:13">
      <c r="C133" s="180"/>
      <c r="E133" s="1"/>
      <c r="L133" s="2"/>
      <c r="M133" s="180"/>
    </row>
    <row r="134" spans="3:13">
      <c r="C134" s="180"/>
      <c r="E134" s="1"/>
      <c r="L134" s="2"/>
      <c r="M134" s="180"/>
    </row>
    <row r="135" spans="3:13">
      <c r="C135" s="180"/>
      <c r="E135" s="1"/>
      <c r="L135" s="2"/>
      <c r="M135" s="180"/>
    </row>
    <row r="136" spans="3:13">
      <c r="C136" s="180"/>
      <c r="E136" s="1"/>
      <c r="L136" s="2"/>
      <c r="M136" s="180"/>
    </row>
    <row r="137" spans="3:13">
      <c r="C137" s="180"/>
      <c r="E137" s="1"/>
      <c r="L137" s="2"/>
      <c r="M137" s="180"/>
    </row>
    <row r="138" spans="3:13">
      <c r="C138" s="180"/>
      <c r="E138" s="1"/>
      <c r="L138" s="2"/>
      <c r="M138" s="180"/>
    </row>
    <row r="139" spans="3:13">
      <c r="C139" s="180"/>
      <c r="E139" s="1"/>
      <c r="L139" s="2"/>
      <c r="M139" s="180"/>
    </row>
    <row r="140" spans="3:13">
      <c r="C140" s="180"/>
      <c r="E140" s="1"/>
      <c r="L140" s="2"/>
      <c r="M140" s="180"/>
    </row>
    <row r="141" spans="3:13">
      <c r="C141" s="180"/>
      <c r="E141" s="1"/>
      <c r="L141" s="2"/>
      <c r="M141" s="180"/>
    </row>
    <row r="142" spans="3:13">
      <c r="C142" s="180"/>
      <c r="E142" s="1"/>
      <c r="L142" s="2"/>
      <c r="M142" s="180"/>
    </row>
    <row r="143" spans="3:13">
      <c r="C143" s="180"/>
      <c r="E143" s="1"/>
      <c r="L143" s="2"/>
      <c r="M143" s="180"/>
    </row>
    <row r="144" spans="3:13">
      <c r="C144" s="180"/>
      <c r="E144" s="1"/>
      <c r="L144" s="2"/>
      <c r="M144" s="180"/>
    </row>
    <row r="145" spans="3:13">
      <c r="C145" s="180"/>
      <c r="E145" s="1"/>
      <c r="L145" s="2"/>
      <c r="M145" s="180"/>
    </row>
    <row r="146" spans="3:13">
      <c r="C146" s="180"/>
      <c r="E146" s="1"/>
      <c r="L146" s="2"/>
      <c r="M146" s="180"/>
    </row>
    <row r="147" spans="3:13">
      <c r="C147" s="180"/>
      <c r="E147" s="1"/>
      <c r="L147" s="2"/>
      <c r="M147" s="180"/>
    </row>
    <row r="148" spans="3:13">
      <c r="C148" s="180"/>
      <c r="E148" s="1"/>
      <c r="L148" s="2"/>
      <c r="M148" s="180"/>
    </row>
    <row r="149" spans="3:13">
      <c r="C149" s="180"/>
      <c r="E149" s="1"/>
      <c r="L149" s="2"/>
      <c r="M149" s="180"/>
    </row>
    <row r="150" spans="3:13">
      <c r="C150" s="180"/>
      <c r="E150" s="1"/>
      <c r="L150" s="2"/>
      <c r="M150" s="180"/>
    </row>
    <row r="151" spans="3:13">
      <c r="C151" s="180"/>
      <c r="E151" s="1"/>
      <c r="L151" s="2"/>
      <c r="M151" s="180"/>
    </row>
    <row r="152" spans="3:13">
      <c r="C152" s="180"/>
      <c r="E152" s="1"/>
      <c r="L152" s="2"/>
      <c r="M152" s="180"/>
    </row>
    <row r="153" spans="3:13">
      <c r="C153" s="180"/>
      <c r="E153" s="1"/>
      <c r="L153" s="2"/>
      <c r="M153" s="180"/>
    </row>
    <row r="154" spans="3:13">
      <c r="C154" s="180"/>
      <c r="E154" s="1"/>
      <c r="L154" s="2"/>
      <c r="M154" s="180"/>
    </row>
    <row r="155" spans="3:13">
      <c r="C155" s="180"/>
      <c r="E155" s="1"/>
      <c r="L155" s="2"/>
      <c r="M155" s="180"/>
    </row>
    <row r="156" spans="3:13">
      <c r="C156" s="180"/>
      <c r="E156" s="1"/>
      <c r="L156" s="2"/>
      <c r="M156" s="180"/>
    </row>
    <row r="157" spans="3:13">
      <c r="C157" s="180"/>
      <c r="E157" s="1"/>
      <c r="L157" s="2"/>
      <c r="M157" s="180"/>
    </row>
    <row r="158" spans="3:13">
      <c r="C158" s="180"/>
      <c r="E158" s="1"/>
      <c r="L158" s="2"/>
      <c r="M158" s="180"/>
    </row>
    <row r="159" spans="3:13">
      <c r="C159" s="180"/>
      <c r="E159" s="1"/>
      <c r="L159" s="2"/>
      <c r="M159" s="180"/>
    </row>
    <row r="160" spans="3:13">
      <c r="C160" s="180"/>
      <c r="E160" s="1"/>
      <c r="L160" s="2"/>
      <c r="M160" s="180"/>
    </row>
    <row r="161" spans="3:13">
      <c r="C161" s="180"/>
      <c r="E161" s="1"/>
      <c r="L161" s="2"/>
      <c r="M161" s="180"/>
    </row>
    <row r="162" spans="3:13">
      <c r="C162" s="180"/>
      <c r="E162" s="1"/>
      <c r="L162" s="2"/>
      <c r="M162" s="180"/>
    </row>
    <row r="163" spans="3:13">
      <c r="C163" s="180"/>
      <c r="E163" s="1"/>
      <c r="L163" s="2"/>
      <c r="M163" s="180"/>
    </row>
    <row r="164" spans="3:13">
      <c r="C164" s="180"/>
      <c r="E164" s="1"/>
      <c r="L164" s="2"/>
      <c r="M164" s="180"/>
    </row>
    <row r="165" spans="3:13">
      <c r="C165" s="180"/>
      <c r="E165" s="1"/>
      <c r="L165" s="2"/>
      <c r="M165" s="180"/>
    </row>
    <row r="166" spans="3:13">
      <c r="C166" s="180"/>
      <c r="E166" s="1"/>
      <c r="L166" s="2"/>
      <c r="M166" s="180"/>
    </row>
    <row r="167" spans="3:13">
      <c r="C167" s="180"/>
      <c r="E167" s="1"/>
      <c r="L167" s="2"/>
      <c r="M167" s="180"/>
    </row>
    <row r="168" spans="3:13">
      <c r="C168" s="180"/>
      <c r="E168" s="1"/>
      <c r="L168" s="2"/>
      <c r="M168" s="180"/>
    </row>
    <row r="169" spans="3:13">
      <c r="C169" s="180"/>
      <c r="E169" s="1"/>
      <c r="L169" s="2"/>
      <c r="M169" s="180"/>
    </row>
    <row r="170" spans="3:13">
      <c r="C170" s="180"/>
      <c r="E170" s="1"/>
      <c r="L170" s="2"/>
      <c r="M170" s="180"/>
    </row>
    <row r="171" spans="3:13">
      <c r="C171" s="180"/>
      <c r="E171" s="1"/>
      <c r="L171" s="2"/>
      <c r="M171" s="180"/>
    </row>
    <row r="172" spans="3:13">
      <c r="C172" s="180"/>
      <c r="E172" s="1"/>
      <c r="L172" s="2"/>
      <c r="M172" s="180"/>
    </row>
    <row r="173" spans="3:13">
      <c r="C173" s="180"/>
      <c r="E173" s="1"/>
      <c r="L173" s="2"/>
      <c r="M173" s="180"/>
    </row>
    <row r="174" spans="3:13">
      <c r="C174" s="180"/>
      <c r="E174" s="1"/>
      <c r="L174" s="2"/>
      <c r="M174" s="180"/>
    </row>
    <row r="175" spans="3:13">
      <c r="C175" s="180"/>
      <c r="E175" s="1"/>
      <c r="L175" s="2"/>
      <c r="M175" s="180"/>
    </row>
    <row r="176" spans="3:13">
      <c r="C176" s="180"/>
      <c r="E176" s="1"/>
      <c r="L176" s="2"/>
      <c r="M176" s="180"/>
    </row>
    <row r="177" spans="3:13">
      <c r="C177" s="180"/>
      <c r="E177" s="1"/>
      <c r="L177" s="2"/>
      <c r="M177" s="180"/>
    </row>
    <row r="178" spans="3:13">
      <c r="C178" s="180"/>
      <c r="E178" s="1"/>
      <c r="L178" s="2"/>
      <c r="M178" s="180"/>
    </row>
    <row r="179" spans="3:13">
      <c r="C179" s="180"/>
      <c r="E179" s="1"/>
      <c r="L179" s="2"/>
      <c r="M179" s="180"/>
    </row>
    <row r="180" spans="3:13">
      <c r="C180" s="180"/>
      <c r="E180" s="1"/>
      <c r="L180" s="2"/>
      <c r="M180" s="180"/>
    </row>
    <row r="181" spans="3:13">
      <c r="C181" s="180"/>
      <c r="E181" s="1"/>
      <c r="L181" s="2"/>
      <c r="M181" s="180"/>
    </row>
    <row r="182" spans="3:13">
      <c r="C182" s="180"/>
      <c r="E182" s="1"/>
      <c r="L182" s="2"/>
      <c r="M182" s="180"/>
    </row>
    <row r="183" spans="3:13">
      <c r="C183" s="180"/>
      <c r="E183" s="1"/>
      <c r="L183" s="2"/>
      <c r="M183" s="180"/>
    </row>
    <row r="184" spans="3:13">
      <c r="C184" s="180"/>
      <c r="E184" s="1"/>
      <c r="L184" s="2"/>
      <c r="M184" s="180"/>
    </row>
    <row r="185" spans="3:13">
      <c r="C185" s="180"/>
      <c r="E185" s="1"/>
      <c r="L185" s="2"/>
      <c r="M185" s="180"/>
    </row>
    <row r="186" spans="3:13">
      <c r="C186" s="180"/>
      <c r="E186" s="1"/>
      <c r="L186" s="2"/>
      <c r="M186" s="180"/>
    </row>
    <row r="187" spans="3:13">
      <c r="C187" s="180"/>
      <c r="E187" s="1"/>
      <c r="L187" s="2"/>
      <c r="M187" s="180"/>
    </row>
    <row r="188" spans="3:13">
      <c r="C188" s="180"/>
      <c r="E188" s="1"/>
      <c r="L188" s="2"/>
      <c r="M188" s="180"/>
    </row>
    <row r="189" spans="3:13">
      <c r="C189" s="180"/>
      <c r="E189" s="1"/>
      <c r="L189" s="2"/>
      <c r="M189" s="180"/>
    </row>
    <row r="190" spans="3:13">
      <c r="C190" s="180"/>
      <c r="E190" s="1"/>
      <c r="L190" s="2"/>
      <c r="M190" s="180"/>
    </row>
    <row r="191" spans="3:13">
      <c r="C191" s="180"/>
      <c r="E191" s="1"/>
      <c r="L191" s="2"/>
      <c r="M191" s="180"/>
    </row>
    <row r="192" spans="3:13">
      <c r="C192" s="180"/>
      <c r="E192" s="1"/>
      <c r="L192" s="2"/>
      <c r="M192" s="180"/>
    </row>
    <row r="193" spans="3:13">
      <c r="C193" s="180"/>
      <c r="E193" s="1"/>
      <c r="L193" s="2"/>
      <c r="M193" s="180"/>
    </row>
    <row r="194" spans="3:13">
      <c r="C194" s="180"/>
      <c r="E194" s="1"/>
      <c r="L194" s="2"/>
      <c r="M194" s="180"/>
    </row>
    <row r="195" spans="3:13">
      <c r="C195" s="180"/>
      <c r="E195" s="1"/>
      <c r="L195" s="2"/>
      <c r="M195" s="180"/>
    </row>
    <row r="196" spans="3:13">
      <c r="C196" s="180"/>
      <c r="E196" s="1"/>
      <c r="L196" s="2"/>
      <c r="M196" s="180"/>
    </row>
    <row r="197" spans="3:13">
      <c r="C197" s="180"/>
      <c r="E197" s="1"/>
      <c r="L197" s="2"/>
      <c r="M197" s="180"/>
    </row>
    <row r="198" spans="3:13">
      <c r="C198" s="180"/>
      <c r="E198" s="1"/>
      <c r="L198" s="2"/>
      <c r="M198" s="180"/>
    </row>
    <row r="199" spans="3:13">
      <c r="C199" s="180"/>
      <c r="E199" s="1"/>
      <c r="L199" s="2"/>
      <c r="M199" s="180"/>
    </row>
    <row r="200" spans="3:13">
      <c r="C200" s="180"/>
      <c r="E200" s="1"/>
      <c r="L200" s="2"/>
      <c r="M200" s="180"/>
    </row>
    <row r="201" spans="3:13">
      <c r="C201" s="180"/>
      <c r="E201" s="1"/>
      <c r="L201" s="2"/>
      <c r="M201" s="180"/>
    </row>
    <row r="202" spans="3:13">
      <c r="C202" s="180"/>
      <c r="E202" s="1"/>
      <c r="L202" s="2"/>
      <c r="M202" s="180"/>
    </row>
    <row r="203" spans="3:13">
      <c r="C203" s="180"/>
      <c r="E203" s="1"/>
      <c r="L203" s="2"/>
      <c r="M203" s="180"/>
    </row>
    <row r="204" spans="3:13">
      <c r="C204" s="180"/>
      <c r="E204" s="1"/>
      <c r="L204" s="2"/>
      <c r="M204" s="180"/>
    </row>
    <row r="205" spans="3:13">
      <c r="C205" s="180"/>
      <c r="E205" s="1"/>
      <c r="L205" s="2"/>
      <c r="M205" s="180"/>
    </row>
    <row r="206" spans="3:13">
      <c r="C206" s="180"/>
      <c r="E206" s="1"/>
      <c r="L206" s="2"/>
      <c r="M206" s="180"/>
    </row>
    <row r="207" spans="3:13">
      <c r="C207" s="180"/>
      <c r="E207" s="1"/>
      <c r="L207" s="2"/>
      <c r="M207" s="180"/>
    </row>
    <row r="208" spans="3:13">
      <c r="C208" s="180"/>
      <c r="E208" s="1"/>
      <c r="L208" s="2"/>
      <c r="M208" s="180"/>
    </row>
    <row r="209" spans="3:13">
      <c r="C209" s="180"/>
      <c r="E209" s="1"/>
      <c r="L209" s="2"/>
      <c r="M209" s="180"/>
    </row>
    <row r="210" spans="3:13">
      <c r="C210" s="180"/>
      <c r="E210" s="1"/>
      <c r="L210" s="2"/>
      <c r="M210" s="180"/>
    </row>
    <row r="211" spans="3:13">
      <c r="C211" s="180"/>
      <c r="E211" s="1"/>
      <c r="L211" s="2"/>
      <c r="M211" s="180"/>
    </row>
    <row r="212" spans="3:13">
      <c r="C212" s="180"/>
      <c r="E212" s="1"/>
      <c r="L212" s="2"/>
      <c r="M212" s="180"/>
    </row>
    <row r="213" spans="3:13">
      <c r="C213" s="180"/>
      <c r="E213" s="1"/>
      <c r="L213" s="2"/>
      <c r="M213" s="180"/>
    </row>
    <row r="214" spans="3:13">
      <c r="C214" s="180"/>
      <c r="E214" s="1"/>
      <c r="L214" s="2"/>
      <c r="M214" s="180"/>
    </row>
    <row r="215" spans="3:13">
      <c r="C215" s="180"/>
      <c r="E215" s="1"/>
      <c r="L215" s="2"/>
      <c r="M215" s="180"/>
    </row>
    <row r="216" spans="3:13">
      <c r="C216" s="180"/>
      <c r="E216" s="1"/>
      <c r="L216" s="2"/>
      <c r="M216" s="180"/>
    </row>
    <row r="217" spans="3:13">
      <c r="C217" s="180"/>
      <c r="E217" s="1"/>
      <c r="L217" s="2"/>
      <c r="M217" s="180"/>
    </row>
    <row r="218" spans="3:13">
      <c r="C218" s="180"/>
      <c r="E218" s="1"/>
      <c r="L218" s="2"/>
      <c r="M218" s="180"/>
    </row>
    <row r="219" spans="3:13">
      <c r="C219" s="180"/>
      <c r="E219" s="1"/>
      <c r="L219" s="2"/>
      <c r="M219" s="180"/>
    </row>
    <row r="220" spans="3:13">
      <c r="C220" s="180"/>
      <c r="E220" s="1"/>
      <c r="L220" s="2"/>
      <c r="M220" s="180"/>
    </row>
    <row r="221" spans="3:13">
      <c r="C221" s="180"/>
      <c r="E221" s="1"/>
      <c r="L221" s="2"/>
      <c r="M221" s="180"/>
    </row>
    <row r="222" spans="3:13">
      <c r="C222" s="180"/>
      <c r="E222" s="1"/>
      <c r="L222" s="2"/>
      <c r="M222" s="180"/>
    </row>
    <row r="223" spans="3:13">
      <c r="C223" s="180"/>
      <c r="E223" s="1"/>
      <c r="L223" s="2"/>
      <c r="M223" s="180"/>
    </row>
    <row r="224" spans="3:13">
      <c r="C224" s="180"/>
      <c r="E224" s="1"/>
      <c r="L224" s="2"/>
      <c r="M224" s="180"/>
    </row>
    <row r="225" spans="3:13">
      <c r="C225" s="180"/>
      <c r="E225" s="1"/>
      <c r="L225" s="2"/>
      <c r="M225" s="180"/>
    </row>
    <row r="226" spans="3:13">
      <c r="C226" s="180"/>
      <c r="E226" s="1"/>
      <c r="L226" s="2"/>
      <c r="M226" s="180"/>
    </row>
    <row r="227" spans="3:13">
      <c r="C227" s="180"/>
      <c r="E227" s="1"/>
      <c r="L227" s="2"/>
      <c r="M227" s="180"/>
    </row>
    <row r="228" spans="3:13">
      <c r="C228" s="180"/>
      <c r="E228" s="1"/>
      <c r="L228" s="2"/>
      <c r="M228" s="180"/>
    </row>
    <row r="229" spans="3:13">
      <c r="C229" s="180"/>
      <c r="E229" s="1"/>
      <c r="L229" s="2"/>
      <c r="M229" s="180"/>
    </row>
    <row r="230" spans="3:13">
      <c r="C230" s="180"/>
      <c r="E230" s="1"/>
      <c r="L230" s="2"/>
      <c r="M230" s="180"/>
    </row>
    <row r="231" spans="3:13">
      <c r="C231" s="180"/>
      <c r="E231" s="1"/>
      <c r="L231" s="2"/>
      <c r="M231" s="180"/>
    </row>
    <row r="232" spans="3:13">
      <c r="C232" s="180"/>
      <c r="E232" s="1"/>
      <c r="L232" s="2"/>
      <c r="M232" s="180"/>
    </row>
    <row r="233" spans="3:13">
      <c r="C233" s="180"/>
      <c r="E233" s="1"/>
      <c r="L233" s="2"/>
      <c r="M233" s="180"/>
    </row>
    <row r="234" spans="3:13">
      <c r="C234" s="180"/>
      <c r="E234" s="1"/>
      <c r="L234" s="2"/>
      <c r="M234" s="180"/>
    </row>
    <row r="235" spans="3:13">
      <c r="C235" s="180"/>
      <c r="E235" s="1"/>
      <c r="L235" s="2"/>
      <c r="M235" s="180"/>
    </row>
    <row r="236" spans="3:13">
      <c r="C236" s="180"/>
      <c r="E236" s="1"/>
      <c r="L236" s="2"/>
      <c r="M236" s="180"/>
    </row>
    <row r="237" spans="3:13">
      <c r="C237" s="180"/>
      <c r="E237" s="1"/>
      <c r="L237" s="2"/>
      <c r="M237" s="180"/>
    </row>
    <row r="238" spans="3:13">
      <c r="C238" s="180"/>
      <c r="E238" s="1"/>
      <c r="L238" s="2"/>
      <c r="M238" s="180"/>
    </row>
    <row r="239" spans="3:13">
      <c r="C239" s="180"/>
      <c r="E239" s="1"/>
      <c r="L239" s="2"/>
      <c r="M239" s="180"/>
    </row>
    <row r="240" spans="3:13">
      <c r="C240" s="180"/>
      <c r="E240" s="1"/>
      <c r="L240" s="2"/>
      <c r="M240" s="180"/>
    </row>
    <row r="241" spans="3:13">
      <c r="C241" s="180"/>
      <c r="E241" s="1"/>
      <c r="L241" s="2"/>
      <c r="M241" s="180"/>
    </row>
    <row r="242" spans="3:13">
      <c r="C242" s="180"/>
      <c r="E242" s="1"/>
      <c r="L242" s="2"/>
      <c r="M242" s="180"/>
    </row>
    <row r="243" spans="3:13">
      <c r="C243" s="180"/>
      <c r="E243" s="1"/>
      <c r="L243" s="2"/>
      <c r="M243" s="180"/>
    </row>
    <row r="244" spans="3:13">
      <c r="C244" s="180"/>
      <c r="E244" s="1"/>
      <c r="L244" s="2"/>
      <c r="M244" s="180"/>
    </row>
    <row r="245" spans="3:13">
      <c r="C245" s="180"/>
      <c r="L245" s="2"/>
      <c r="M245" s="180"/>
    </row>
    <row r="246" spans="3:13">
      <c r="C246" s="180"/>
      <c r="L246" s="2"/>
      <c r="M246" s="180"/>
    </row>
    <row r="247" spans="3:13">
      <c r="C247" s="180"/>
      <c r="L247" s="2"/>
      <c r="M247" s="180"/>
    </row>
    <row r="248" spans="3:13">
      <c r="C248" s="180"/>
      <c r="L248" s="2"/>
      <c r="M248" s="180"/>
    </row>
    <row r="249" spans="3:13">
      <c r="C249" s="180"/>
      <c r="L249" s="2"/>
      <c r="M249" s="180"/>
    </row>
    <row r="250" spans="3:13">
      <c r="C250" s="180"/>
      <c r="L250" s="2"/>
      <c r="M250" s="180"/>
    </row>
    <row r="251" spans="3:13">
      <c r="C251" s="180"/>
      <c r="L251" s="2"/>
      <c r="M251" s="180"/>
    </row>
    <row r="252" spans="3:13">
      <c r="C252" s="180"/>
      <c r="L252" s="2"/>
      <c r="M252" s="180"/>
    </row>
    <row r="253" spans="3:13">
      <c r="C253" s="180"/>
      <c r="L253" s="2"/>
      <c r="M253" s="180"/>
    </row>
    <row r="254" spans="3:13">
      <c r="C254" s="180"/>
      <c r="L254" s="2"/>
      <c r="M254" s="180"/>
    </row>
    <row r="255" spans="3:13">
      <c r="C255" s="180"/>
      <c r="L255" s="2"/>
      <c r="M255" s="180"/>
    </row>
    <row r="256" spans="3:13">
      <c r="C256" s="180"/>
      <c r="L256" s="2"/>
      <c r="M256" s="180"/>
    </row>
    <row r="257" spans="3:13">
      <c r="C257" s="180"/>
      <c r="F257" s="180"/>
      <c r="L257" s="2"/>
      <c r="M257" s="180"/>
    </row>
    <row r="258" spans="3:13">
      <c r="C258" s="180"/>
      <c r="F258" s="180"/>
      <c r="L258" s="2"/>
      <c r="M258" s="180"/>
    </row>
    <row r="259" spans="3:13">
      <c r="C259" s="180"/>
      <c r="F259" s="180"/>
      <c r="L259" s="2"/>
      <c r="M259" s="180"/>
    </row>
    <row r="260" spans="3:13">
      <c r="C260" s="180"/>
      <c r="F260" s="180"/>
      <c r="L260" s="2"/>
      <c r="M260" s="180"/>
    </row>
    <row r="261" spans="3:13">
      <c r="C261" s="180"/>
      <c r="F261" s="180"/>
      <c r="L261" s="2"/>
      <c r="M261" s="180"/>
    </row>
    <row r="262" spans="3:13">
      <c r="C262" s="180"/>
      <c r="F262" s="180"/>
      <c r="L262" s="2"/>
      <c r="M262" s="180"/>
    </row>
    <row r="263" spans="3:13">
      <c r="C263" s="180"/>
      <c r="F263" s="180"/>
      <c r="L263" s="2"/>
      <c r="M263" s="180"/>
    </row>
    <row r="264" spans="3:13">
      <c r="C264" s="180"/>
      <c r="F264" s="180"/>
      <c r="L264" s="2"/>
      <c r="M264" s="180"/>
    </row>
    <row r="265" spans="3:13">
      <c r="C265" s="180"/>
      <c r="F265" s="180"/>
      <c r="L265" s="2"/>
      <c r="M265" s="180"/>
    </row>
    <row r="266" spans="3:13">
      <c r="C266" s="180"/>
      <c r="F266" s="180"/>
      <c r="L266" s="2"/>
      <c r="M266" s="180"/>
    </row>
    <row r="267" spans="3:13">
      <c r="C267" s="180"/>
      <c r="F267" s="180"/>
      <c r="L267" s="2"/>
      <c r="M267" s="180"/>
    </row>
    <row r="268" spans="3:13">
      <c r="C268" s="180"/>
      <c r="F268" s="180"/>
      <c r="L268" s="2"/>
      <c r="M268" s="180"/>
    </row>
    <row r="269" spans="3:13">
      <c r="C269" s="180"/>
      <c r="F269" s="180"/>
      <c r="L269" s="2"/>
      <c r="M269" s="180"/>
    </row>
    <row r="270" spans="3:13">
      <c r="C270" s="180"/>
      <c r="F270" s="180"/>
      <c r="L270" s="2"/>
      <c r="M270" s="180"/>
    </row>
    <row r="271" spans="3:13">
      <c r="C271" s="180"/>
      <c r="F271" s="180"/>
      <c r="L271" s="2"/>
      <c r="M271" s="180"/>
    </row>
    <row r="272" spans="3:13">
      <c r="C272" s="180"/>
      <c r="F272" s="180"/>
      <c r="L272" s="2"/>
      <c r="M272" s="180"/>
    </row>
    <row r="273" spans="3:13">
      <c r="C273" s="180"/>
      <c r="F273" s="180"/>
      <c r="L273" s="2"/>
      <c r="M273" s="180"/>
    </row>
    <row r="274" spans="3:13">
      <c r="C274" s="180"/>
      <c r="F274" s="180"/>
      <c r="L274" s="2"/>
      <c r="M274" s="180"/>
    </row>
    <row r="275" spans="3:13">
      <c r="C275" s="180"/>
      <c r="F275" s="180"/>
      <c r="L275" s="2"/>
      <c r="M275" s="180"/>
    </row>
    <row r="276" spans="3:13">
      <c r="C276" s="180"/>
      <c r="F276" s="180"/>
      <c r="L276" s="2"/>
      <c r="M276" s="180"/>
    </row>
    <row r="277" spans="3:13">
      <c r="C277" s="180"/>
      <c r="F277" s="180"/>
      <c r="L277" s="2"/>
      <c r="M277" s="180"/>
    </row>
    <row r="278" spans="3:13">
      <c r="C278" s="180"/>
      <c r="F278" s="180"/>
      <c r="L278" s="2"/>
      <c r="M278" s="180"/>
    </row>
    <row r="279" spans="3:13">
      <c r="C279" s="180"/>
      <c r="F279" s="180"/>
      <c r="L279" s="2"/>
      <c r="M279" s="180"/>
    </row>
    <row r="280" spans="3:13">
      <c r="C280" s="180"/>
      <c r="F280" s="180"/>
      <c r="L280" s="2"/>
      <c r="M280" s="180"/>
    </row>
    <row r="281" spans="3:13">
      <c r="C281" s="180"/>
      <c r="F281" s="180"/>
      <c r="L281" s="2"/>
      <c r="M281" s="180"/>
    </row>
    <row r="282" spans="3:13">
      <c r="C282" s="180"/>
      <c r="F282" s="180"/>
      <c r="L282" s="2"/>
      <c r="M282" s="180"/>
    </row>
    <row r="283" spans="3:13">
      <c r="C283" s="180"/>
      <c r="F283" s="180"/>
      <c r="L283" s="2"/>
      <c r="M283" s="180"/>
    </row>
    <row r="284" spans="3:13">
      <c r="C284" s="180"/>
      <c r="F284" s="180"/>
      <c r="L284" s="2"/>
      <c r="M284" s="180"/>
    </row>
    <row r="285" spans="3:13">
      <c r="C285" s="180"/>
      <c r="F285" s="180"/>
      <c r="L285" s="2"/>
      <c r="M285" s="180"/>
    </row>
    <row r="286" spans="3:13">
      <c r="C286" s="180"/>
      <c r="F286" s="180"/>
      <c r="L286" s="2"/>
      <c r="M286" s="180"/>
    </row>
    <row r="287" spans="3:13">
      <c r="C287" s="180"/>
      <c r="F287" s="180"/>
      <c r="L287" s="2"/>
      <c r="M287" s="180"/>
    </row>
    <row r="288" spans="3:13">
      <c r="C288" s="180"/>
      <c r="F288" s="180"/>
      <c r="L288" s="2"/>
      <c r="M288" s="180"/>
    </row>
    <row r="289" spans="3:13">
      <c r="C289" s="180"/>
      <c r="F289" s="180"/>
      <c r="L289" s="2"/>
      <c r="M289" s="180"/>
    </row>
    <row r="290" spans="3:13">
      <c r="C290" s="180"/>
      <c r="F290" s="180"/>
      <c r="L290" s="2"/>
      <c r="M290" s="180"/>
    </row>
    <row r="291" spans="3:13">
      <c r="C291" s="180"/>
      <c r="F291" s="180"/>
      <c r="L291" s="2"/>
      <c r="M291" s="180"/>
    </row>
    <row r="292" spans="3:13">
      <c r="C292" s="180"/>
      <c r="F292" s="180"/>
      <c r="L292" s="2"/>
      <c r="M292" s="180"/>
    </row>
    <row r="293" spans="3:13">
      <c r="C293" s="180"/>
      <c r="F293" s="180"/>
      <c r="L293" s="2"/>
      <c r="M293" s="180"/>
    </row>
    <row r="294" spans="3:13">
      <c r="C294" s="180"/>
      <c r="F294" s="180"/>
      <c r="L294" s="2"/>
      <c r="M294" s="180"/>
    </row>
    <row r="295" spans="3:13">
      <c r="C295" s="180"/>
      <c r="F295" s="180"/>
      <c r="L295" s="2"/>
      <c r="M295" s="180"/>
    </row>
    <row r="296" spans="3:13">
      <c r="C296" s="180"/>
      <c r="F296" s="180"/>
      <c r="L296" s="2"/>
      <c r="M296" s="180"/>
    </row>
    <row r="297" spans="3:13">
      <c r="C297" s="180"/>
      <c r="F297" s="180"/>
      <c r="L297" s="2"/>
      <c r="M297" s="180"/>
    </row>
    <row r="298" spans="3:13">
      <c r="C298" s="180"/>
      <c r="F298" s="180"/>
      <c r="L298" s="2"/>
      <c r="M298" s="180"/>
    </row>
    <row r="299" spans="3:13">
      <c r="C299" s="180"/>
      <c r="F299" s="180"/>
      <c r="L299" s="2"/>
      <c r="M299" s="180"/>
    </row>
    <row r="300" spans="3:13">
      <c r="C300" s="180"/>
      <c r="F300" s="180"/>
      <c r="L300" s="2"/>
      <c r="M300" s="180"/>
    </row>
    <row r="301" spans="3:13">
      <c r="C301" s="180"/>
      <c r="F301" s="180"/>
      <c r="L301" s="2"/>
      <c r="M301" s="180"/>
    </row>
  </sheetData>
  <mergeCells count="66">
    <mergeCell ref="M55:M57"/>
    <mergeCell ref="C55:C57"/>
    <mergeCell ref="D55:D57"/>
    <mergeCell ref="B105:M105"/>
    <mergeCell ref="E106:G106"/>
    <mergeCell ref="M82:M104"/>
    <mergeCell ref="C67:C73"/>
    <mergeCell ref="D67:D73"/>
    <mergeCell ref="M67:M73"/>
    <mergeCell ref="C74:C75"/>
    <mergeCell ref="D74:D75"/>
    <mergeCell ref="M74:M75"/>
    <mergeCell ref="C77:C78"/>
    <mergeCell ref="D77:D78"/>
    <mergeCell ref="M77:M78"/>
    <mergeCell ref="C79:C81"/>
    <mergeCell ref="C82:C104"/>
    <mergeCell ref="D82:D104"/>
    <mergeCell ref="D79:D81"/>
    <mergeCell ref="M79:M81"/>
    <mergeCell ref="C59:C61"/>
    <mergeCell ref="D59:D61"/>
    <mergeCell ref="M59:M61"/>
    <mergeCell ref="C62:C66"/>
    <mergeCell ref="D62:D66"/>
    <mergeCell ref="M62:M66"/>
    <mergeCell ref="C51:C54"/>
    <mergeCell ref="D51:D54"/>
    <mergeCell ref="M51:M54"/>
    <mergeCell ref="C46:C47"/>
    <mergeCell ref="D46:D47"/>
    <mergeCell ref="M46:M47"/>
    <mergeCell ref="C48:C50"/>
    <mergeCell ref="D48:D50"/>
    <mergeCell ref="M48:M50"/>
    <mergeCell ref="C35:C41"/>
    <mergeCell ref="D35:D41"/>
    <mergeCell ref="M35:M41"/>
    <mergeCell ref="C42:C45"/>
    <mergeCell ref="D42:D45"/>
    <mergeCell ref="M42:M45"/>
    <mergeCell ref="C28:C30"/>
    <mergeCell ref="D28:D30"/>
    <mergeCell ref="M28:M30"/>
    <mergeCell ref="C31:C34"/>
    <mergeCell ref="D31:D34"/>
    <mergeCell ref="M31:M34"/>
    <mergeCell ref="C22:C24"/>
    <mergeCell ref="D22:D24"/>
    <mergeCell ref="M22:M24"/>
    <mergeCell ref="C25:C27"/>
    <mergeCell ref="D25:D27"/>
    <mergeCell ref="M25:M27"/>
    <mergeCell ref="C14:C17"/>
    <mergeCell ref="D14:D17"/>
    <mergeCell ref="M14:M17"/>
    <mergeCell ref="C18:C20"/>
    <mergeCell ref="D18:D20"/>
    <mergeCell ref="M18:M20"/>
    <mergeCell ref="C1:G1"/>
    <mergeCell ref="C5:C9"/>
    <mergeCell ref="D5:D9"/>
    <mergeCell ref="M5:M9"/>
    <mergeCell ref="C10:C13"/>
    <mergeCell ref="D10:D13"/>
    <mergeCell ref="M10:M1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0"/>
  <sheetViews>
    <sheetView topLeftCell="B22" workbookViewId="0">
      <selection activeCell="J28" sqref="J28:L43"/>
    </sheetView>
  </sheetViews>
  <sheetFormatPr defaultRowHeight="12.75"/>
  <cols>
    <col min="1" max="1" width="2.28515625" style="180" customWidth="1"/>
    <col min="2" max="2" width="5.140625" style="180" customWidth="1"/>
    <col min="3" max="3" width="38.7109375" style="3" customWidth="1"/>
    <col min="4" max="4" width="9.85546875" style="180" customWidth="1"/>
    <col min="5" max="5" width="11.85546875" style="180" customWidth="1"/>
    <col min="6" max="6" width="48" style="3" customWidth="1"/>
    <col min="7" max="7" width="20.140625" style="180" customWidth="1"/>
    <col min="8" max="8" width="9.140625" style="180"/>
    <col min="9" max="9" width="8.28515625" style="180" customWidth="1"/>
    <col min="10" max="10" width="11.85546875" style="180" customWidth="1"/>
    <col min="11" max="11" width="11.5703125" style="180" customWidth="1"/>
    <col min="12" max="12" width="11.28515625" style="180" customWidth="1"/>
    <col min="13" max="13" width="47.140625" style="200" customWidth="1"/>
    <col min="14" max="16384" width="9.140625" style="180"/>
  </cols>
  <sheetData>
    <row r="1" spans="1:13" ht="45" customHeight="1">
      <c r="C1" s="329" t="s">
        <v>975</v>
      </c>
      <c r="D1" s="329"/>
      <c r="E1" s="329"/>
      <c r="F1" s="329"/>
      <c r="G1" s="329"/>
    </row>
    <row r="2" spans="1:13" ht="13.5" thickBot="1">
      <c r="J2" s="39"/>
      <c r="K2" s="40"/>
      <c r="L2" s="40"/>
    </row>
    <row r="3" spans="1:13" ht="51.75" thickBot="1">
      <c r="B3" s="186" t="s">
        <v>0</v>
      </c>
      <c r="C3" s="185" t="s">
        <v>1</v>
      </c>
      <c r="D3" s="185" t="s">
        <v>2</v>
      </c>
      <c r="E3" s="185" t="s">
        <v>3</v>
      </c>
      <c r="F3" s="185" t="s">
        <v>4</v>
      </c>
      <c r="G3" s="185" t="s">
        <v>5</v>
      </c>
      <c r="H3" s="185" t="s">
        <v>808</v>
      </c>
      <c r="I3" s="185" t="s">
        <v>7</v>
      </c>
      <c r="J3" s="181" t="s">
        <v>14</v>
      </c>
      <c r="K3" s="181" t="s">
        <v>15</v>
      </c>
      <c r="L3" s="181" t="s">
        <v>8</v>
      </c>
      <c r="M3" s="238" t="s">
        <v>9</v>
      </c>
    </row>
    <row r="4" spans="1:13">
      <c r="A4" s="25"/>
      <c r="B4" s="235">
        <v>1</v>
      </c>
      <c r="C4" s="423" t="s">
        <v>189</v>
      </c>
      <c r="D4" s="424" t="s">
        <v>190</v>
      </c>
      <c r="E4" s="236" t="s">
        <v>953</v>
      </c>
      <c r="F4" s="95" t="s">
        <v>954</v>
      </c>
      <c r="G4" s="94" t="s">
        <v>955</v>
      </c>
      <c r="H4" s="94" t="s">
        <v>33</v>
      </c>
      <c r="I4" s="94" t="s">
        <v>13</v>
      </c>
      <c r="J4" s="237"/>
      <c r="K4" s="237"/>
      <c r="L4" s="237"/>
      <c r="M4" s="425" t="s">
        <v>194</v>
      </c>
    </row>
    <row r="5" spans="1:13" ht="25.5">
      <c r="A5" s="25"/>
      <c r="B5" s="212">
        <f>B4+1</f>
        <v>2</v>
      </c>
      <c r="C5" s="423"/>
      <c r="D5" s="424"/>
      <c r="E5" s="72" t="s">
        <v>251</v>
      </c>
      <c r="F5" s="73" t="s">
        <v>801</v>
      </c>
      <c r="G5" s="72" t="s">
        <v>252</v>
      </c>
      <c r="H5" s="72" t="s">
        <v>12</v>
      </c>
      <c r="I5" s="72" t="s">
        <v>170</v>
      </c>
      <c r="J5" s="74"/>
      <c r="K5" s="74"/>
      <c r="L5" s="74"/>
      <c r="M5" s="425"/>
    </row>
    <row r="6" spans="1:13">
      <c r="A6" s="25"/>
      <c r="B6" s="212">
        <f>B5+1</f>
        <v>3</v>
      </c>
      <c r="C6" s="423"/>
      <c r="D6" s="424"/>
      <c r="E6" s="72" t="s">
        <v>253</v>
      </c>
      <c r="F6" s="73" t="s">
        <v>802</v>
      </c>
      <c r="G6" s="72" t="s">
        <v>254</v>
      </c>
      <c r="H6" s="72" t="s">
        <v>33</v>
      </c>
      <c r="I6" s="72" t="s">
        <v>255</v>
      </c>
      <c r="J6" s="74"/>
      <c r="K6" s="74"/>
      <c r="L6" s="74"/>
      <c r="M6" s="425"/>
    </row>
    <row r="7" spans="1:13" ht="25.5">
      <c r="A7" s="25"/>
      <c r="B7" s="212">
        <f>B6+1</f>
        <v>4</v>
      </c>
      <c r="C7" s="423"/>
      <c r="D7" s="424"/>
      <c r="E7" s="72" t="s">
        <v>256</v>
      </c>
      <c r="F7" s="73" t="s">
        <v>803</v>
      </c>
      <c r="G7" s="72" t="s">
        <v>257</v>
      </c>
      <c r="H7" s="72" t="s">
        <v>12</v>
      </c>
      <c r="I7" s="72" t="s">
        <v>13</v>
      </c>
      <c r="J7" s="74"/>
      <c r="K7" s="74"/>
      <c r="L7" s="74"/>
      <c r="M7" s="425"/>
    </row>
    <row r="8" spans="1:13">
      <c r="A8" s="25"/>
      <c r="B8" s="212">
        <f>B7+1</f>
        <v>5</v>
      </c>
      <c r="C8" s="423"/>
      <c r="D8" s="424"/>
      <c r="E8" s="82">
        <v>1000160622</v>
      </c>
      <c r="F8" s="83" t="s">
        <v>804</v>
      </c>
      <c r="G8" s="82" t="s">
        <v>805</v>
      </c>
      <c r="H8" s="82" t="s">
        <v>12</v>
      </c>
      <c r="I8" s="82" t="s">
        <v>170</v>
      </c>
      <c r="J8" s="85"/>
      <c r="K8" s="85"/>
      <c r="L8" s="85"/>
      <c r="M8" s="425"/>
    </row>
    <row r="9" spans="1:13" ht="25.5">
      <c r="A9" s="25"/>
      <c r="B9" s="212">
        <f>B8+1</f>
        <v>6</v>
      </c>
      <c r="C9" s="423"/>
      <c r="D9" s="424"/>
      <c r="E9" s="72" t="s">
        <v>191</v>
      </c>
      <c r="F9" s="73" t="s">
        <v>192</v>
      </c>
      <c r="G9" s="72" t="s">
        <v>193</v>
      </c>
      <c r="H9" s="72" t="s">
        <v>33</v>
      </c>
      <c r="I9" s="72" t="s">
        <v>73</v>
      </c>
      <c r="J9" s="74"/>
      <c r="K9" s="74"/>
      <c r="L9" s="74"/>
      <c r="M9" s="425"/>
    </row>
    <row r="10" spans="1:13" s="213" customFormat="1">
      <c r="A10" s="25"/>
      <c r="B10" s="212"/>
      <c r="C10" s="423"/>
      <c r="D10" s="424"/>
      <c r="E10" s="72" t="s">
        <v>195</v>
      </c>
      <c r="F10" s="73" t="s">
        <v>196</v>
      </c>
      <c r="G10" s="72" t="s">
        <v>197</v>
      </c>
      <c r="H10" s="72" t="s">
        <v>12</v>
      </c>
      <c r="I10" s="72" t="s">
        <v>20</v>
      </c>
      <c r="J10" s="74"/>
      <c r="K10" s="74"/>
      <c r="L10" s="74"/>
      <c r="M10" s="425"/>
    </row>
    <row r="11" spans="1:13">
      <c r="A11" s="25"/>
      <c r="B11" s="212">
        <f>B9+1</f>
        <v>7</v>
      </c>
      <c r="C11" s="423"/>
      <c r="D11" s="424"/>
      <c r="E11" s="72" t="s">
        <v>198</v>
      </c>
      <c r="F11" s="73" t="s">
        <v>972</v>
      </c>
      <c r="G11" s="72" t="s">
        <v>199</v>
      </c>
      <c r="H11" s="72" t="s">
        <v>12</v>
      </c>
      <c r="I11" s="72" t="s">
        <v>62</v>
      </c>
      <c r="J11" s="74"/>
      <c r="K11" s="74"/>
      <c r="L11" s="74"/>
      <c r="M11" s="425"/>
    </row>
    <row r="12" spans="1:13" ht="25.5">
      <c r="A12" s="25"/>
      <c r="B12" s="212">
        <f t="shared" ref="B12:B38" si="0">B11+1</f>
        <v>8</v>
      </c>
      <c r="C12" s="423"/>
      <c r="D12" s="424"/>
      <c r="E12" s="72" t="s">
        <v>200</v>
      </c>
      <c r="F12" s="73" t="s">
        <v>201</v>
      </c>
      <c r="G12" s="72" t="s">
        <v>202</v>
      </c>
      <c r="H12" s="72" t="s">
        <v>12</v>
      </c>
      <c r="I12" s="72" t="s">
        <v>125</v>
      </c>
      <c r="J12" s="74"/>
      <c r="K12" s="74"/>
      <c r="L12" s="74"/>
      <c r="M12" s="425"/>
    </row>
    <row r="13" spans="1:13">
      <c r="A13" s="25"/>
      <c r="B13" s="212">
        <f t="shared" si="0"/>
        <v>9</v>
      </c>
      <c r="C13" s="423"/>
      <c r="D13" s="424"/>
      <c r="E13" s="72" t="s">
        <v>203</v>
      </c>
      <c r="F13" s="73" t="s">
        <v>668</v>
      </c>
      <c r="G13" s="72" t="s">
        <v>204</v>
      </c>
      <c r="H13" s="72" t="s">
        <v>33</v>
      </c>
      <c r="I13" s="72" t="s">
        <v>205</v>
      </c>
      <c r="J13" s="74"/>
      <c r="K13" s="74"/>
      <c r="L13" s="74"/>
      <c r="M13" s="425"/>
    </row>
    <row r="14" spans="1:13">
      <c r="A14" s="25"/>
      <c r="B14" s="212">
        <f t="shared" si="0"/>
        <v>10</v>
      </c>
      <c r="C14" s="423"/>
      <c r="D14" s="424"/>
      <c r="E14" s="72" t="s">
        <v>206</v>
      </c>
      <c r="F14" s="73" t="s">
        <v>207</v>
      </c>
      <c r="G14" s="72" t="s">
        <v>208</v>
      </c>
      <c r="H14" s="72" t="s">
        <v>33</v>
      </c>
      <c r="I14" s="72" t="s">
        <v>209</v>
      </c>
      <c r="J14" s="74"/>
      <c r="K14" s="74"/>
      <c r="L14" s="74"/>
      <c r="M14" s="425"/>
    </row>
    <row r="15" spans="1:13">
      <c r="A15" s="25"/>
      <c r="B15" s="212">
        <f t="shared" si="0"/>
        <v>11</v>
      </c>
      <c r="C15" s="423"/>
      <c r="D15" s="424"/>
      <c r="E15" s="72" t="s">
        <v>210</v>
      </c>
      <c r="F15" s="73" t="s">
        <v>211</v>
      </c>
      <c r="G15" s="72" t="s">
        <v>212</v>
      </c>
      <c r="H15" s="72" t="s">
        <v>213</v>
      </c>
      <c r="I15" s="72" t="s">
        <v>214</v>
      </c>
      <c r="J15" s="74"/>
      <c r="K15" s="74"/>
      <c r="L15" s="74"/>
      <c r="M15" s="425"/>
    </row>
    <row r="16" spans="1:13">
      <c r="A16" s="25"/>
      <c r="B16" s="212">
        <f t="shared" si="0"/>
        <v>12</v>
      </c>
      <c r="C16" s="423"/>
      <c r="D16" s="424"/>
      <c r="E16" s="72" t="s">
        <v>215</v>
      </c>
      <c r="F16" s="73" t="s">
        <v>216</v>
      </c>
      <c r="G16" s="72" t="s">
        <v>217</v>
      </c>
      <c r="H16" s="72" t="s">
        <v>12</v>
      </c>
      <c r="I16" s="72" t="s">
        <v>20</v>
      </c>
      <c r="J16" s="74"/>
      <c r="K16" s="74"/>
      <c r="L16" s="74"/>
      <c r="M16" s="425"/>
    </row>
    <row r="17" spans="1:14" ht="25.5">
      <c r="A17" s="25"/>
      <c r="B17" s="212">
        <f t="shared" si="0"/>
        <v>13</v>
      </c>
      <c r="C17" s="423"/>
      <c r="D17" s="424"/>
      <c r="E17" s="72" t="s">
        <v>218</v>
      </c>
      <c r="F17" s="73" t="s">
        <v>219</v>
      </c>
      <c r="G17" s="72" t="s">
        <v>220</v>
      </c>
      <c r="H17" s="72" t="s">
        <v>33</v>
      </c>
      <c r="I17" s="72" t="s">
        <v>20</v>
      </c>
      <c r="J17" s="74"/>
      <c r="K17" s="74"/>
      <c r="L17" s="74"/>
      <c r="M17" s="425"/>
    </row>
    <row r="18" spans="1:14" ht="25.5">
      <c r="A18" s="25"/>
      <c r="B18" s="212">
        <f t="shared" si="0"/>
        <v>14</v>
      </c>
      <c r="C18" s="423"/>
      <c r="D18" s="424"/>
      <c r="E18" s="72" t="s">
        <v>221</v>
      </c>
      <c r="F18" s="73" t="s">
        <v>748</v>
      </c>
      <c r="G18" s="72" t="s">
        <v>222</v>
      </c>
      <c r="H18" s="72" t="s">
        <v>12</v>
      </c>
      <c r="I18" s="72" t="s">
        <v>20</v>
      </c>
      <c r="J18" s="74"/>
      <c r="K18" s="74"/>
      <c r="L18" s="74"/>
      <c r="M18" s="425"/>
    </row>
    <row r="19" spans="1:14">
      <c r="A19" s="25"/>
      <c r="B19" s="212">
        <f t="shared" si="0"/>
        <v>15</v>
      </c>
      <c r="C19" s="423"/>
      <c r="D19" s="424"/>
      <c r="E19" s="72" t="s">
        <v>223</v>
      </c>
      <c r="F19" s="73" t="s">
        <v>224</v>
      </c>
      <c r="G19" s="72" t="s">
        <v>225</v>
      </c>
      <c r="H19" s="72" t="s">
        <v>226</v>
      </c>
      <c r="I19" s="72" t="s">
        <v>250</v>
      </c>
      <c r="J19" s="74"/>
      <c r="K19" s="74"/>
      <c r="L19" s="74"/>
      <c r="M19" s="425"/>
    </row>
    <row r="20" spans="1:14" ht="25.5">
      <c r="A20" s="25"/>
      <c r="B20" s="212">
        <f t="shared" si="0"/>
        <v>16</v>
      </c>
      <c r="C20" s="423"/>
      <c r="D20" s="424"/>
      <c r="E20" s="72" t="s">
        <v>240</v>
      </c>
      <c r="F20" s="73" t="s">
        <v>241</v>
      </c>
      <c r="G20" s="72" t="s">
        <v>242</v>
      </c>
      <c r="H20" s="72" t="s">
        <v>243</v>
      </c>
      <c r="I20" s="72" t="s">
        <v>125</v>
      </c>
      <c r="J20" s="74"/>
      <c r="K20" s="74"/>
      <c r="L20" s="74"/>
      <c r="M20" s="425"/>
    </row>
    <row r="21" spans="1:14">
      <c r="A21" s="25"/>
      <c r="B21" s="212">
        <f t="shared" si="0"/>
        <v>17</v>
      </c>
      <c r="C21" s="423"/>
      <c r="D21" s="424"/>
      <c r="E21" s="72" t="s">
        <v>244</v>
      </c>
      <c r="F21" s="73" t="s">
        <v>245</v>
      </c>
      <c r="G21" s="72" t="s">
        <v>246</v>
      </c>
      <c r="H21" s="72" t="s">
        <v>12</v>
      </c>
      <c r="I21" s="72" t="s">
        <v>20</v>
      </c>
      <c r="J21" s="74"/>
      <c r="K21" s="74"/>
      <c r="L21" s="74"/>
      <c r="M21" s="425"/>
    </row>
    <row r="22" spans="1:14" ht="25.5">
      <c r="A22" s="25"/>
      <c r="B22" s="212">
        <f t="shared" si="0"/>
        <v>18</v>
      </c>
      <c r="C22" s="423"/>
      <c r="D22" s="424"/>
      <c r="E22" s="72" t="s">
        <v>247</v>
      </c>
      <c r="F22" s="73" t="s">
        <v>248</v>
      </c>
      <c r="G22" s="72" t="s">
        <v>249</v>
      </c>
      <c r="H22" s="72" t="s">
        <v>12</v>
      </c>
      <c r="I22" s="72" t="s">
        <v>250</v>
      </c>
      <c r="J22" s="74"/>
      <c r="K22" s="74"/>
      <c r="L22" s="74"/>
      <c r="M22" s="425"/>
    </row>
    <row r="23" spans="1:14" ht="25.5">
      <c r="A23" s="25"/>
      <c r="B23" s="212">
        <f t="shared" si="0"/>
        <v>19</v>
      </c>
      <c r="C23" s="423"/>
      <c r="D23" s="424"/>
      <c r="E23" s="72" t="s">
        <v>588</v>
      </c>
      <c r="F23" s="73" t="s">
        <v>730</v>
      </c>
      <c r="G23" s="72" t="s">
        <v>605</v>
      </c>
      <c r="H23" s="72" t="s">
        <v>213</v>
      </c>
      <c r="I23" s="75" t="s">
        <v>250</v>
      </c>
      <c r="J23" s="74"/>
      <c r="K23" s="74"/>
      <c r="L23" s="74"/>
      <c r="M23" s="425"/>
    </row>
    <row r="24" spans="1:14" ht="25.5">
      <c r="A24" s="192"/>
      <c r="B24" s="212">
        <f t="shared" si="0"/>
        <v>20</v>
      </c>
      <c r="C24" s="423"/>
      <c r="D24" s="424"/>
      <c r="E24" s="72" t="s">
        <v>628</v>
      </c>
      <c r="F24" s="73" t="s">
        <v>733</v>
      </c>
      <c r="G24" s="72" t="s">
        <v>629</v>
      </c>
      <c r="H24" s="72" t="s">
        <v>213</v>
      </c>
      <c r="I24" s="75" t="s">
        <v>308</v>
      </c>
      <c r="J24" s="74"/>
      <c r="K24" s="74"/>
      <c r="L24" s="74"/>
      <c r="M24" s="425"/>
    </row>
    <row r="25" spans="1:14">
      <c r="A25" s="25"/>
      <c r="B25" s="212">
        <f t="shared" si="0"/>
        <v>21</v>
      </c>
      <c r="C25" s="423"/>
      <c r="D25" s="424"/>
      <c r="E25" s="72" t="s">
        <v>630</v>
      </c>
      <c r="F25" s="73" t="s">
        <v>732</v>
      </c>
      <c r="G25" s="72" t="s">
        <v>636</v>
      </c>
      <c r="H25" s="72" t="s">
        <v>12</v>
      </c>
      <c r="I25" s="75" t="s">
        <v>637</v>
      </c>
      <c r="J25" s="74"/>
      <c r="K25" s="74"/>
      <c r="L25" s="74"/>
      <c r="M25" s="425"/>
    </row>
    <row r="26" spans="1:14" ht="25.5">
      <c r="A26" s="25"/>
      <c r="B26" s="212">
        <f t="shared" si="0"/>
        <v>22</v>
      </c>
      <c r="C26" s="423"/>
      <c r="D26" s="424"/>
      <c r="E26" s="72" t="s">
        <v>631</v>
      </c>
      <c r="F26" s="73" t="s">
        <v>736</v>
      </c>
      <c r="G26" s="72" t="s">
        <v>638</v>
      </c>
      <c r="H26" s="72" t="s">
        <v>12</v>
      </c>
      <c r="I26" s="75" t="s">
        <v>250</v>
      </c>
      <c r="J26" s="74"/>
      <c r="K26" s="74"/>
      <c r="L26" s="74"/>
      <c r="M26" s="425"/>
    </row>
    <row r="27" spans="1:14">
      <c r="A27" s="192"/>
      <c r="B27" s="212">
        <f t="shared" si="0"/>
        <v>23</v>
      </c>
      <c r="C27" s="423"/>
      <c r="D27" s="424"/>
      <c r="E27" s="72" t="s">
        <v>632</v>
      </c>
      <c r="F27" s="73" t="s">
        <v>694</v>
      </c>
      <c r="G27" s="72" t="s">
        <v>639</v>
      </c>
      <c r="H27" s="72" t="s">
        <v>12</v>
      </c>
      <c r="I27" s="75" t="s">
        <v>20</v>
      </c>
      <c r="J27" s="74"/>
      <c r="K27" s="74"/>
      <c r="L27" s="74"/>
      <c r="M27" s="425"/>
    </row>
    <row r="28" spans="1:14">
      <c r="A28" s="192"/>
      <c r="B28" s="212">
        <f t="shared" si="0"/>
        <v>24</v>
      </c>
      <c r="C28" s="423"/>
      <c r="D28" s="424"/>
      <c r="E28" s="72" t="s">
        <v>643</v>
      </c>
      <c r="F28" s="73" t="s">
        <v>644</v>
      </c>
      <c r="G28" s="72" t="s">
        <v>645</v>
      </c>
      <c r="H28" s="72" t="s">
        <v>12</v>
      </c>
      <c r="I28" s="75" t="s">
        <v>51</v>
      </c>
      <c r="J28" s="74"/>
      <c r="K28" s="74"/>
      <c r="L28" s="74"/>
      <c r="M28" s="425"/>
      <c r="N28" s="4"/>
    </row>
    <row r="29" spans="1:14">
      <c r="A29" s="192"/>
      <c r="B29" s="212">
        <f t="shared" si="0"/>
        <v>25</v>
      </c>
      <c r="C29" s="423"/>
      <c r="D29" s="424"/>
      <c r="E29" s="72" t="s">
        <v>646</v>
      </c>
      <c r="F29" s="73" t="s">
        <v>734</v>
      </c>
      <c r="G29" s="72" t="s">
        <v>647</v>
      </c>
      <c r="H29" s="72" t="s">
        <v>12</v>
      </c>
      <c r="I29" s="75" t="s">
        <v>103</v>
      </c>
      <c r="J29" s="74"/>
      <c r="K29" s="74"/>
      <c r="L29" s="74"/>
      <c r="M29" s="425"/>
      <c r="N29" s="4"/>
    </row>
    <row r="30" spans="1:14" ht="25.5">
      <c r="A30" s="192"/>
      <c r="B30" s="212">
        <f t="shared" si="0"/>
        <v>26</v>
      </c>
      <c r="C30" s="423"/>
      <c r="D30" s="424"/>
      <c r="E30" s="72" t="s">
        <v>648</v>
      </c>
      <c r="F30" s="73" t="s">
        <v>728</v>
      </c>
      <c r="G30" s="72" t="s">
        <v>649</v>
      </c>
      <c r="H30" s="72" t="s">
        <v>12</v>
      </c>
      <c r="I30" s="75" t="s">
        <v>650</v>
      </c>
      <c r="J30" s="74"/>
      <c r="K30" s="74"/>
      <c r="L30" s="74"/>
      <c r="M30" s="425"/>
    </row>
    <row r="31" spans="1:14" ht="25.5">
      <c r="A31" s="192"/>
      <c r="B31" s="212">
        <f t="shared" si="0"/>
        <v>27</v>
      </c>
      <c r="C31" s="423"/>
      <c r="D31" s="424"/>
      <c r="E31" s="72" t="s">
        <v>651</v>
      </c>
      <c r="F31" s="73" t="s">
        <v>727</v>
      </c>
      <c r="G31" s="72" t="s">
        <v>653</v>
      </c>
      <c r="H31" s="72" t="s">
        <v>12</v>
      </c>
      <c r="I31" s="75" t="s">
        <v>37</v>
      </c>
      <c r="J31" s="74"/>
      <c r="K31" s="74"/>
      <c r="L31" s="74"/>
      <c r="M31" s="425"/>
    </row>
    <row r="32" spans="1:14" ht="25.5">
      <c r="A32" s="192"/>
      <c r="B32" s="212">
        <f t="shared" si="0"/>
        <v>28</v>
      </c>
      <c r="C32" s="423"/>
      <c r="D32" s="424"/>
      <c r="E32" s="72" t="s">
        <v>652</v>
      </c>
      <c r="F32" s="73" t="s">
        <v>729</v>
      </c>
      <c r="G32" s="72" t="s">
        <v>962</v>
      </c>
      <c r="H32" s="72" t="s">
        <v>12</v>
      </c>
      <c r="I32" s="75" t="s">
        <v>103</v>
      </c>
      <c r="J32" s="74"/>
      <c r="K32" s="74"/>
      <c r="L32" s="74"/>
      <c r="M32" s="425"/>
    </row>
    <row r="33" spans="1:13">
      <c r="A33" s="192"/>
      <c r="B33" s="212">
        <f t="shared" si="0"/>
        <v>29</v>
      </c>
      <c r="C33" s="423"/>
      <c r="D33" s="424"/>
      <c r="E33" s="72" t="s">
        <v>662</v>
      </c>
      <c r="F33" s="73" t="s">
        <v>725</v>
      </c>
      <c r="G33" s="72" t="s">
        <v>663</v>
      </c>
      <c r="H33" s="72" t="s">
        <v>12</v>
      </c>
      <c r="I33" s="75" t="s">
        <v>250</v>
      </c>
      <c r="J33" s="74"/>
      <c r="K33" s="74"/>
      <c r="L33" s="74"/>
      <c r="M33" s="425"/>
    </row>
    <row r="34" spans="1:13">
      <c r="A34" s="192"/>
      <c r="B34" s="212">
        <f t="shared" si="0"/>
        <v>30</v>
      </c>
      <c r="C34" s="423"/>
      <c r="D34" s="424"/>
      <c r="E34" s="72" t="s">
        <v>671</v>
      </c>
      <c r="F34" s="73" t="s">
        <v>672</v>
      </c>
      <c r="G34" s="72" t="s">
        <v>673</v>
      </c>
      <c r="H34" s="72" t="s">
        <v>33</v>
      </c>
      <c r="I34" s="75" t="s">
        <v>37</v>
      </c>
      <c r="J34" s="74"/>
      <c r="K34" s="74"/>
      <c r="L34" s="74"/>
      <c r="M34" s="425"/>
    </row>
    <row r="35" spans="1:13">
      <c r="A35" s="192"/>
      <c r="B35" s="212">
        <f t="shared" si="0"/>
        <v>31</v>
      </c>
      <c r="C35" s="423"/>
      <c r="D35" s="424"/>
      <c r="E35" s="72" t="s">
        <v>674</v>
      </c>
      <c r="F35" s="73" t="s">
        <v>675</v>
      </c>
      <c r="G35" s="72" t="s">
        <v>676</v>
      </c>
      <c r="H35" s="72" t="s">
        <v>226</v>
      </c>
      <c r="I35" s="75" t="s">
        <v>125</v>
      </c>
      <c r="J35" s="74"/>
      <c r="K35" s="74"/>
      <c r="L35" s="74"/>
      <c r="M35" s="425"/>
    </row>
    <row r="36" spans="1:13" ht="25.5">
      <c r="A36" s="192"/>
      <c r="B36" s="212">
        <f t="shared" si="0"/>
        <v>32</v>
      </c>
      <c r="C36" s="423"/>
      <c r="D36" s="424"/>
      <c r="E36" s="82" t="s">
        <v>677</v>
      </c>
      <c r="F36" s="83" t="s">
        <v>726</v>
      </c>
      <c r="G36" s="82" t="s">
        <v>678</v>
      </c>
      <c r="H36" s="82" t="s">
        <v>226</v>
      </c>
      <c r="I36" s="84" t="s">
        <v>103</v>
      </c>
      <c r="J36" s="85"/>
      <c r="K36" s="85"/>
      <c r="L36" s="85"/>
      <c r="M36" s="425"/>
    </row>
    <row r="37" spans="1:13">
      <c r="A37" s="25"/>
      <c r="B37" s="212">
        <f t="shared" si="0"/>
        <v>33</v>
      </c>
      <c r="C37" s="423"/>
      <c r="D37" s="424"/>
      <c r="E37" s="72" t="s">
        <v>798</v>
      </c>
      <c r="F37" s="73" t="s">
        <v>799</v>
      </c>
      <c r="G37" s="72" t="s">
        <v>800</v>
      </c>
      <c r="H37" s="72" t="s">
        <v>12</v>
      </c>
      <c r="I37" s="75" t="s">
        <v>170</v>
      </c>
      <c r="J37" s="74"/>
      <c r="K37" s="74"/>
      <c r="L37" s="74"/>
      <c r="M37" s="425"/>
    </row>
    <row r="38" spans="1:13" ht="25.5">
      <c r="A38" s="25"/>
      <c r="B38" s="212">
        <f t="shared" si="0"/>
        <v>34</v>
      </c>
      <c r="C38" s="423"/>
      <c r="D38" s="424"/>
      <c r="E38" s="82" t="s">
        <v>892</v>
      </c>
      <c r="F38" s="73" t="s">
        <v>893</v>
      </c>
      <c r="G38" s="82" t="s">
        <v>894</v>
      </c>
      <c r="H38" s="72" t="s">
        <v>213</v>
      </c>
      <c r="I38" s="75" t="s">
        <v>62</v>
      </c>
      <c r="J38" s="74"/>
      <c r="K38" s="74"/>
      <c r="L38" s="74"/>
      <c r="M38" s="425"/>
    </row>
    <row r="39" spans="1:13">
      <c r="A39" s="25"/>
      <c r="B39" s="212">
        <f t="shared" ref="B39:B41" si="1">B38+1</f>
        <v>35</v>
      </c>
      <c r="C39" s="423"/>
      <c r="D39" s="424"/>
      <c r="E39" s="82"/>
      <c r="F39" s="83"/>
      <c r="G39" s="82"/>
      <c r="H39" s="82"/>
      <c r="I39" s="84"/>
      <c r="J39" s="85"/>
      <c r="K39" s="85"/>
      <c r="L39" s="74"/>
      <c r="M39" s="425"/>
    </row>
    <row r="40" spans="1:13">
      <c r="A40" s="25"/>
      <c r="B40" s="212">
        <f t="shared" si="1"/>
        <v>36</v>
      </c>
      <c r="C40" s="423"/>
      <c r="D40" s="424"/>
      <c r="E40" s="82" t="s">
        <v>967</v>
      </c>
      <c r="F40" s="83" t="s">
        <v>971</v>
      </c>
      <c r="G40" s="82" t="s">
        <v>966</v>
      </c>
      <c r="H40" s="82" t="s">
        <v>12</v>
      </c>
      <c r="I40" s="84" t="s">
        <v>13</v>
      </c>
      <c r="J40" s="85"/>
      <c r="K40" s="85"/>
      <c r="L40" s="85"/>
      <c r="M40" s="425"/>
    </row>
    <row r="41" spans="1:13" s="276" customFormat="1">
      <c r="A41" s="25"/>
      <c r="B41" s="212">
        <f t="shared" si="1"/>
        <v>37</v>
      </c>
      <c r="C41" s="423"/>
      <c r="D41" s="424"/>
      <c r="E41" s="82" t="s">
        <v>965</v>
      </c>
      <c r="F41" s="83" t="s">
        <v>970</v>
      </c>
      <c r="G41" s="82" t="s">
        <v>964</v>
      </c>
      <c r="H41" s="82" t="s">
        <v>33</v>
      </c>
      <c r="I41" s="84" t="s">
        <v>37</v>
      </c>
      <c r="J41" s="85"/>
      <c r="K41" s="85"/>
      <c r="L41" s="85"/>
      <c r="M41" s="425"/>
    </row>
    <row r="42" spans="1:13" s="281" customFormat="1" ht="13.5" thickBot="1">
      <c r="A42" s="25"/>
      <c r="B42" s="212"/>
      <c r="C42" s="423"/>
      <c r="D42" s="424"/>
      <c r="E42" s="112" t="s">
        <v>913</v>
      </c>
      <c r="F42" s="113" t="s">
        <v>986</v>
      </c>
      <c r="G42" s="112" t="s">
        <v>915</v>
      </c>
      <c r="H42" s="114" t="s">
        <v>12</v>
      </c>
      <c r="I42" s="112" t="s">
        <v>125</v>
      </c>
      <c r="J42" s="119"/>
      <c r="K42" s="119"/>
      <c r="L42" s="119"/>
      <c r="M42" s="425"/>
    </row>
    <row r="43" spans="1:13" s="277" customFormat="1">
      <c r="A43" s="25"/>
      <c r="B43" s="212">
        <f>B41+1</f>
        <v>38</v>
      </c>
      <c r="C43" s="423"/>
      <c r="D43" s="424"/>
      <c r="E43" s="82" t="s">
        <v>977</v>
      </c>
      <c r="F43" s="83" t="s">
        <v>978</v>
      </c>
      <c r="G43" s="82" t="s">
        <v>979</v>
      </c>
      <c r="H43" s="82" t="s">
        <v>213</v>
      </c>
      <c r="I43" s="84" t="s">
        <v>125</v>
      </c>
      <c r="J43" s="85"/>
      <c r="K43" s="85"/>
      <c r="L43" s="85"/>
      <c r="M43" s="425"/>
    </row>
    <row r="44" spans="1:13" ht="13.5" thickBot="1">
      <c r="A44" s="37"/>
      <c r="B44" s="414"/>
      <c r="C44" s="415"/>
      <c r="D44" s="415"/>
      <c r="E44" s="415"/>
      <c r="F44" s="415"/>
      <c r="G44" s="415"/>
      <c r="H44" s="415"/>
      <c r="I44" s="415"/>
      <c r="J44" s="415"/>
      <c r="K44" s="415"/>
      <c r="L44" s="415"/>
      <c r="M44" s="416"/>
    </row>
    <row r="45" spans="1:13" ht="16.5" thickBot="1">
      <c r="B45" s="44"/>
      <c r="C45" s="23"/>
      <c r="D45" s="24"/>
      <c r="E45" s="417"/>
      <c r="F45" s="418"/>
      <c r="G45" s="419"/>
      <c r="H45" s="205"/>
      <c r="I45" s="206"/>
      <c r="J45" s="274"/>
      <c r="K45" s="274"/>
      <c r="L45" s="274"/>
      <c r="M45" s="204"/>
    </row>
    <row r="46" spans="1:13">
      <c r="B46" s="7"/>
      <c r="C46" s="8"/>
      <c r="D46" s="9"/>
      <c r="E46" s="1"/>
      <c r="F46" s="8"/>
      <c r="G46" s="9"/>
      <c r="H46" s="9"/>
      <c r="I46" s="7"/>
      <c r="J46" s="7"/>
      <c r="K46" s="2"/>
      <c r="L46" s="2"/>
    </row>
    <row r="47" spans="1:13">
      <c r="B47" s="7"/>
      <c r="C47" s="8"/>
      <c r="D47" s="9"/>
      <c r="E47" s="1"/>
      <c r="F47" s="8"/>
      <c r="G47" s="9"/>
      <c r="H47" s="9"/>
      <c r="I47" s="7"/>
      <c r="J47" s="7"/>
      <c r="K47" s="2"/>
      <c r="L47" s="2"/>
    </row>
    <row r="48" spans="1:13">
      <c r="B48" s="7"/>
      <c r="C48" s="8"/>
      <c r="D48" s="9"/>
      <c r="E48" s="1"/>
      <c r="F48" s="8"/>
      <c r="G48" s="9" t="s">
        <v>963</v>
      </c>
      <c r="H48" s="9"/>
      <c r="I48" s="7"/>
      <c r="J48" s="2"/>
      <c r="K48" s="2"/>
      <c r="L48" s="2"/>
    </row>
    <row r="49" spans="3:13">
      <c r="E49" s="1"/>
      <c r="G49" s="177"/>
      <c r="L49" s="2"/>
    </row>
    <row r="50" spans="3:13">
      <c r="E50" s="1"/>
      <c r="G50" s="177"/>
      <c r="L50" s="2"/>
    </row>
    <row r="51" spans="3:13">
      <c r="E51" s="1"/>
      <c r="F51" s="178"/>
      <c r="G51" s="177"/>
      <c r="L51" s="2"/>
    </row>
    <row r="52" spans="3:13">
      <c r="C52" s="180"/>
      <c r="E52" s="1"/>
      <c r="G52" s="177"/>
      <c r="L52" s="2"/>
      <c r="M52" s="180"/>
    </row>
    <row r="53" spans="3:13">
      <c r="C53" s="180"/>
      <c r="E53" s="1"/>
      <c r="G53" s="177"/>
      <c r="L53" s="2"/>
      <c r="M53" s="180"/>
    </row>
    <row r="54" spans="3:13">
      <c r="C54" s="180"/>
      <c r="E54" s="1"/>
      <c r="G54" s="177"/>
      <c r="L54" s="2"/>
      <c r="M54" s="180"/>
    </row>
    <row r="55" spans="3:13">
      <c r="C55" s="180"/>
      <c r="E55" s="1"/>
      <c r="G55" s="177"/>
      <c r="L55" s="2"/>
      <c r="M55" s="180"/>
    </row>
    <row r="56" spans="3:13">
      <c r="C56" s="180"/>
      <c r="E56" s="1"/>
      <c r="L56" s="2"/>
      <c r="M56" s="180"/>
    </row>
    <row r="57" spans="3:13">
      <c r="C57" s="180"/>
      <c r="E57" s="1"/>
      <c r="L57" s="2"/>
      <c r="M57" s="180"/>
    </row>
    <row r="58" spans="3:13">
      <c r="C58" s="180"/>
      <c r="E58" s="1"/>
      <c r="L58" s="2"/>
      <c r="M58" s="180"/>
    </row>
    <row r="59" spans="3:13">
      <c r="C59" s="180"/>
      <c r="E59" s="1"/>
      <c r="L59" s="2"/>
      <c r="M59" s="180"/>
    </row>
    <row r="60" spans="3:13">
      <c r="C60" s="180"/>
      <c r="E60" s="1"/>
      <c r="L60" s="2"/>
      <c r="M60" s="180"/>
    </row>
    <row r="61" spans="3:13">
      <c r="C61" s="180"/>
      <c r="E61" s="1"/>
      <c r="L61" s="2"/>
      <c r="M61" s="180"/>
    </row>
    <row r="62" spans="3:13">
      <c r="C62" s="180"/>
      <c r="E62" s="1"/>
      <c r="L62" s="2"/>
      <c r="M62" s="180"/>
    </row>
    <row r="63" spans="3:13">
      <c r="C63" s="180"/>
      <c r="E63" s="1"/>
      <c r="L63" s="2"/>
      <c r="M63" s="180"/>
    </row>
    <row r="64" spans="3:13">
      <c r="C64" s="180"/>
      <c r="E64" s="1"/>
      <c r="L64" s="2"/>
      <c r="M64" s="180"/>
    </row>
    <row r="65" spans="3:13">
      <c r="C65" s="180"/>
      <c r="E65" s="1"/>
      <c r="L65" s="2"/>
      <c r="M65" s="180"/>
    </row>
    <row r="66" spans="3:13">
      <c r="C66" s="180"/>
      <c r="E66" s="1"/>
      <c r="L66" s="2"/>
      <c r="M66" s="180"/>
    </row>
    <row r="67" spans="3:13">
      <c r="C67" s="180"/>
      <c r="E67" s="1"/>
      <c r="L67" s="2"/>
      <c r="M67" s="180"/>
    </row>
    <row r="68" spans="3:13">
      <c r="C68" s="180"/>
      <c r="E68" s="1"/>
      <c r="L68" s="2"/>
      <c r="M68" s="180"/>
    </row>
    <row r="69" spans="3:13">
      <c r="C69" s="180"/>
      <c r="E69" s="1"/>
      <c r="L69" s="2"/>
      <c r="M69" s="180"/>
    </row>
    <row r="70" spans="3:13">
      <c r="C70" s="180"/>
      <c r="E70" s="1"/>
      <c r="L70" s="2"/>
      <c r="M70" s="180"/>
    </row>
    <row r="71" spans="3:13">
      <c r="C71" s="180"/>
      <c r="E71" s="1"/>
      <c r="L71" s="2"/>
      <c r="M71" s="180"/>
    </row>
    <row r="72" spans="3:13">
      <c r="C72" s="180"/>
      <c r="E72" s="1"/>
      <c r="L72" s="2"/>
      <c r="M72" s="180"/>
    </row>
    <row r="73" spans="3:13">
      <c r="C73" s="180"/>
      <c r="E73" s="1"/>
      <c r="L73" s="2"/>
      <c r="M73" s="180"/>
    </row>
    <row r="74" spans="3:13">
      <c r="C74" s="180"/>
      <c r="E74" s="1"/>
      <c r="L74" s="2"/>
      <c r="M74" s="180"/>
    </row>
    <row r="75" spans="3:13">
      <c r="C75" s="180"/>
      <c r="E75" s="1"/>
      <c r="L75" s="2"/>
      <c r="M75" s="180"/>
    </row>
    <row r="76" spans="3:13">
      <c r="C76" s="180"/>
      <c r="E76" s="1"/>
      <c r="L76" s="2"/>
      <c r="M76" s="180"/>
    </row>
    <row r="77" spans="3:13">
      <c r="C77" s="180"/>
      <c r="E77" s="1"/>
      <c r="L77" s="2"/>
      <c r="M77" s="180"/>
    </row>
    <row r="78" spans="3:13">
      <c r="C78" s="180"/>
      <c r="E78" s="1"/>
      <c r="L78" s="2"/>
      <c r="M78" s="180"/>
    </row>
    <row r="79" spans="3:13">
      <c r="C79" s="180"/>
      <c r="E79" s="1"/>
      <c r="L79" s="2"/>
      <c r="M79" s="180"/>
    </row>
    <row r="80" spans="3:13">
      <c r="C80" s="180"/>
      <c r="E80" s="1"/>
      <c r="L80" s="2"/>
      <c r="M80" s="180"/>
    </row>
    <row r="81" spans="3:13">
      <c r="C81" s="180"/>
      <c r="E81" s="1"/>
      <c r="L81" s="2"/>
      <c r="M81" s="180"/>
    </row>
    <row r="82" spans="3:13">
      <c r="C82" s="180"/>
      <c r="E82" s="1"/>
      <c r="L82" s="2"/>
      <c r="M82" s="180"/>
    </row>
    <row r="83" spans="3:13">
      <c r="C83" s="180"/>
      <c r="E83" s="1"/>
      <c r="L83" s="2"/>
      <c r="M83" s="180"/>
    </row>
    <row r="84" spans="3:13">
      <c r="C84" s="180"/>
      <c r="E84" s="1"/>
      <c r="L84" s="2"/>
      <c r="M84" s="180"/>
    </row>
    <row r="85" spans="3:13">
      <c r="C85" s="180"/>
      <c r="E85" s="1"/>
      <c r="L85" s="2"/>
      <c r="M85" s="180"/>
    </row>
    <row r="86" spans="3:13">
      <c r="C86" s="180"/>
      <c r="E86" s="1"/>
      <c r="L86" s="2"/>
      <c r="M86" s="180"/>
    </row>
    <row r="87" spans="3:13">
      <c r="C87" s="180"/>
      <c r="E87" s="1"/>
      <c r="L87" s="2"/>
      <c r="M87" s="180"/>
    </row>
    <row r="88" spans="3:13">
      <c r="C88" s="180"/>
      <c r="E88" s="1"/>
      <c r="L88" s="2"/>
      <c r="M88" s="180"/>
    </row>
    <row r="89" spans="3:13">
      <c r="C89" s="180"/>
      <c r="E89" s="1"/>
      <c r="L89" s="2"/>
      <c r="M89" s="180"/>
    </row>
    <row r="90" spans="3:13">
      <c r="C90" s="180"/>
      <c r="E90" s="1"/>
      <c r="L90" s="2"/>
      <c r="M90" s="180"/>
    </row>
    <row r="91" spans="3:13">
      <c r="C91" s="180"/>
      <c r="E91" s="1"/>
      <c r="L91" s="2"/>
      <c r="M91" s="180"/>
    </row>
    <row r="92" spans="3:13">
      <c r="C92" s="180"/>
      <c r="E92" s="1"/>
      <c r="L92" s="2"/>
      <c r="M92" s="180"/>
    </row>
    <row r="93" spans="3:13">
      <c r="C93" s="180"/>
      <c r="E93" s="1"/>
      <c r="L93" s="2"/>
      <c r="M93" s="180"/>
    </row>
    <row r="94" spans="3:13">
      <c r="C94" s="180"/>
      <c r="E94" s="1"/>
      <c r="L94" s="2"/>
      <c r="M94" s="180"/>
    </row>
    <row r="95" spans="3:13">
      <c r="C95" s="180"/>
      <c r="E95" s="1"/>
      <c r="L95" s="2"/>
      <c r="M95" s="180"/>
    </row>
    <row r="96" spans="3:13">
      <c r="C96" s="180"/>
      <c r="E96" s="1"/>
      <c r="L96" s="2"/>
      <c r="M96" s="180"/>
    </row>
    <row r="97" spans="3:13">
      <c r="C97" s="180"/>
      <c r="E97" s="1"/>
      <c r="L97" s="2"/>
      <c r="M97" s="180"/>
    </row>
    <row r="98" spans="3:13">
      <c r="C98" s="180"/>
      <c r="E98" s="1"/>
      <c r="L98" s="2"/>
      <c r="M98" s="180"/>
    </row>
    <row r="99" spans="3:13">
      <c r="C99" s="180"/>
      <c r="E99" s="1"/>
      <c r="L99" s="2"/>
      <c r="M99" s="180"/>
    </row>
    <row r="100" spans="3:13">
      <c r="C100" s="180"/>
      <c r="E100" s="1"/>
      <c r="L100" s="2"/>
      <c r="M100" s="180"/>
    </row>
    <row r="101" spans="3:13">
      <c r="C101" s="180"/>
      <c r="E101" s="1"/>
      <c r="L101" s="2"/>
      <c r="M101" s="180"/>
    </row>
    <row r="102" spans="3:13">
      <c r="C102" s="180"/>
      <c r="E102" s="1"/>
      <c r="L102" s="2"/>
      <c r="M102" s="180"/>
    </row>
    <row r="103" spans="3:13">
      <c r="C103" s="180"/>
      <c r="E103" s="1"/>
      <c r="L103" s="2"/>
      <c r="M103" s="180"/>
    </row>
    <row r="104" spans="3:13">
      <c r="C104" s="180"/>
      <c r="E104" s="1"/>
      <c r="L104" s="2"/>
      <c r="M104" s="180"/>
    </row>
    <row r="105" spans="3:13">
      <c r="C105" s="180"/>
      <c r="E105" s="1"/>
      <c r="L105" s="2"/>
      <c r="M105" s="180"/>
    </row>
    <row r="106" spans="3:13">
      <c r="C106" s="180"/>
      <c r="E106" s="1"/>
      <c r="L106" s="2"/>
      <c r="M106" s="180"/>
    </row>
    <row r="107" spans="3:13">
      <c r="C107" s="180"/>
      <c r="E107" s="1"/>
      <c r="L107" s="2"/>
      <c r="M107" s="180"/>
    </row>
    <row r="108" spans="3:13">
      <c r="C108" s="180"/>
      <c r="E108" s="1"/>
      <c r="L108" s="2"/>
      <c r="M108" s="180"/>
    </row>
    <row r="109" spans="3:13">
      <c r="C109" s="180"/>
      <c r="E109" s="1"/>
      <c r="L109" s="2"/>
      <c r="M109" s="180"/>
    </row>
    <row r="110" spans="3:13">
      <c r="C110" s="180"/>
      <c r="E110" s="1"/>
      <c r="L110" s="2"/>
      <c r="M110" s="180"/>
    </row>
    <row r="111" spans="3:13">
      <c r="C111" s="180"/>
      <c r="E111" s="1"/>
      <c r="L111" s="2"/>
      <c r="M111" s="180"/>
    </row>
    <row r="112" spans="3:13">
      <c r="C112" s="180"/>
      <c r="E112" s="1"/>
      <c r="L112" s="2"/>
      <c r="M112" s="180"/>
    </row>
    <row r="113" spans="3:13">
      <c r="C113" s="180"/>
      <c r="E113" s="1"/>
      <c r="L113" s="2"/>
      <c r="M113" s="180"/>
    </row>
    <row r="114" spans="3:13">
      <c r="C114" s="180"/>
      <c r="E114" s="1"/>
      <c r="L114" s="2"/>
      <c r="M114" s="180"/>
    </row>
    <row r="115" spans="3:13">
      <c r="C115" s="180"/>
      <c r="E115" s="1"/>
      <c r="L115" s="2"/>
      <c r="M115" s="180"/>
    </row>
    <row r="116" spans="3:13">
      <c r="C116" s="180"/>
      <c r="E116" s="1"/>
      <c r="L116" s="2"/>
      <c r="M116" s="180"/>
    </row>
    <row r="117" spans="3:13">
      <c r="C117" s="180"/>
      <c r="E117" s="1"/>
      <c r="L117" s="2"/>
      <c r="M117" s="180"/>
    </row>
    <row r="118" spans="3:13">
      <c r="C118" s="180"/>
      <c r="E118" s="1"/>
      <c r="L118" s="2"/>
      <c r="M118" s="180"/>
    </row>
    <row r="119" spans="3:13">
      <c r="C119" s="180"/>
      <c r="E119" s="1"/>
      <c r="L119" s="2"/>
      <c r="M119" s="180"/>
    </row>
    <row r="120" spans="3:13">
      <c r="C120" s="180"/>
      <c r="E120" s="1"/>
      <c r="L120" s="2"/>
      <c r="M120" s="180"/>
    </row>
    <row r="121" spans="3:13">
      <c r="C121" s="180"/>
      <c r="E121" s="1"/>
      <c r="L121" s="2"/>
      <c r="M121" s="180"/>
    </row>
    <row r="122" spans="3:13">
      <c r="C122" s="180"/>
      <c r="E122" s="1"/>
      <c r="L122" s="2"/>
      <c r="M122" s="180"/>
    </row>
    <row r="123" spans="3:13">
      <c r="C123" s="180"/>
      <c r="E123" s="1"/>
      <c r="L123" s="2"/>
      <c r="M123" s="180"/>
    </row>
    <row r="124" spans="3:13">
      <c r="C124" s="180"/>
      <c r="E124" s="1"/>
      <c r="L124" s="2"/>
      <c r="M124" s="180"/>
    </row>
    <row r="125" spans="3:13">
      <c r="C125" s="180"/>
      <c r="E125" s="1"/>
      <c r="L125" s="2"/>
      <c r="M125" s="180"/>
    </row>
    <row r="126" spans="3:13">
      <c r="C126" s="180"/>
      <c r="E126" s="1"/>
      <c r="L126" s="2"/>
      <c r="M126" s="180"/>
    </row>
    <row r="127" spans="3:13">
      <c r="C127" s="180"/>
      <c r="E127" s="1"/>
      <c r="L127" s="2"/>
      <c r="M127" s="180"/>
    </row>
    <row r="128" spans="3:13">
      <c r="C128" s="180"/>
      <c r="E128" s="1"/>
      <c r="L128" s="2"/>
      <c r="M128" s="180"/>
    </row>
    <row r="129" spans="3:13">
      <c r="C129" s="180"/>
      <c r="E129" s="1"/>
      <c r="L129" s="2"/>
      <c r="M129" s="180"/>
    </row>
    <row r="130" spans="3:13">
      <c r="C130" s="180"/>
      <c r="E130" s="1"/>
      <c r="L130" s="2"/>
      <c r="M130" s="180"/>
    </row>
    <row r="131" spans="3:13">
      <c r="C131" s="180"/>
      <c r="E131" s="1"/>
      <c r="L131" s="2"/>
      <c r="M131" s="180"/>
    </row>
    <row r="132" spans="3:13">
      <c r="C132" s="180"/>
      <c r="E132" s="1"/>
      <c r="L132" s="2"/>
      <c r="M132" s="180"/>
    </row>
    <row r="133" spans="3:13">
      <c r="C133" s="180"/>
      <c r="E133" s="1"/>
      <c r="L133" s="2"/>
      <c r="M133" s="180"/>
    </row>
    <row r="134" spans="3:13">
      <c r="C134" s="180"/>
      <c r="E134" s="1"/>
      <c r="L134" s="2"/>
      <c r="M134" s="180"/>
    </row>
    <row r="135" spans="3:13">
      <c r="C135" s="180"/>
      <c r="E135" s="1"/>
      <c r="L135" s="2"/>
      <c r="M135" s="180"/>
    </row>
    <row r="136" spans="3:13">
      <c r="C136" s="180"/>
      <c r="E136" s="1"/>
      <c r="L136" s="2"/>
      <c r="M136" s="180"/>
    </row>
    <row r="137" spans="3:13">
      <c r="C137" s="180"/>
      <c r="E137" s="1"/>
      <c r="L137" s="2"/>
      <c r="M137" s="180"/>
    </row>
    <row r="138" spans="3:13">
      <c r="C138" s="180"/>
      <c r="E138" s="1"/>
      <c r="L138" s="2"/>
      <c r="M138" s="180"/>
    </row>
    <row r="139" spans="3:13">
      <c r="C139" s="180"/>
      <c r="E139" s="1"/>
      <c r="L139" s="2"/>
      <c r="M139" s="180"/>
    </row>
    <row r="140" spans="3:13">
      <c r="C140" s="180"/>
      <c r="E140" s="1"/>
      <c r="L140" s="2"/>
      <c r="M140" s="180"/>
    </row>
    <row r="141" spans="3:13">
      <c r="C141" s="180"/>
      <c r="E141" s="1"/>
      <c r="L141" s="2"/>
      <c r="M141" s="180"/>
    </row>
    <row r="142" spans="3:13">
      <c r="C142" s="180"/>
      <c r="E142" s="1"/>
      <c r="L142" s="2"/>
      <c r="M142" s="180"/>
    </row>
    <row r="143" spans="3:13">
      <c r="C143" s="180"/>
      <c r="E143" s="1"/>
      <c r="L143" s="2"/>
      <c r="M143" s="180"/>
    </row>
    <row r="144" spans="3:13">
      <c r="C144" s="180"/>
      <c r="E144" s="1"/>
      <c r="L144" s="2"/>
      <c r="M144" s="180"/>
    </row>
    <row r="145" spans="3:13">
      <c r="C145" s="180"/>
      <c r="E145" s="1"/>
      <c r="L145" s="2"/>
      <c r="M145" s="180"/>
    </row>
    <row r="146" spans="3:13">
      <c r="C146" s="180"/>
      <c r="E146" s="1"/>
      <c r="L146" s="2"/>
      <c r="M146" s="180"/>
    </row>
    <row r="147" spans="3:13">
      <c r="C147" s="180"/>
      <c r="E147" s="1"/>
      <c r="L147" s="2"/>
      <c r="M147" s="180"/>
    </row>
    <row r="148" spans="3:13">
      <c r="C148" s="180"/>
      <c r="E148" s="1"/>
      <c r="L148" s="2"/>
      <c r="M148" s="180"/>
    </row>
    <row r="149" spans="3:13">
      <c r="C149" s="180"/>
      <c r="E149" s="1"/>
      <c r="L149" s="2"/>
      <c r="M149" s="180"/>
    </row>
    <row r="150" spans="3:13">
      <c r="C150" s="180"/>
      <c r="E150" s="1"/>
      <c r="L150" s="2"/>
      <c r="M150" s="180"/>
    </row>
    <row r="151" spans="3:13">
      <c r="C151" s="180"/>
      <c r="E151" s="1"/>
      <c r="L151" s="2"/>
      <c r="M151" s="180"/>
    </row>
    <row r="152" spans="3:13">
      <c r="C152" s="180"/>
      <c r="E152" s="1"/>
      <c r="L152" s="2"/>
      <c r="M152" s="180"/>
    </row>
    <row r="153" spans="3:13">
      <c r="C153" s="180"/>
      <c r="E153" s="1"/>
      <c r="L153" s="2"/>
      <c r="M153" s="180"/>
    </row>
    <row r="154" spans="3:13">
      <c r="C154" s="180"/>
      <c r="E154" s="1"/>
      <c r="L154" s="2"/>
      <c r="M154" s="180"/>
    </row>
    <row r="155" spans="3:13">
      <c r="C155" s="180"/>
      <c r="E155" s="1"/>
      <c r="L155" s="2"/>
      <c r="M155" s="180"/>
    </row>
    <row r="156" spans="3:13">
      <c r="C156" s="180"/>
      <c r="E156" s="1"/>
      <c r="L156" s="2"/>
      <c r="M156" s="180"/>
    </row>
    <row r="157" spans="3:13">
      <c r="C157" s="180"/>
      <c r="E157" s="1"/>
      <c r="L157" s="2"/>
      <c r="M157" s="180"/>
    </row>
    <row r="158" spans="3:13">
      <c r="C158" s="180"/>
      <c r="E158" s="1"/>
      <c r="L158" s="2"/>
      <c r="M158" s="180"/>
    </row>
    <row r="159" spans="3:13">
      <c r="C159" s="180"/>
      <c r="E159" s="1"/>
      <c r="L159" s="2"/>
      <c r="M159" s="180"/>
    </row>
    <row r="160" spans="3:13">
      <c r="C160" s="180"/>
      <c r="E160" s="1"/>
      <c r="L160" s="2"/>
      <c r="M160" s="180"/>
    </row>
    <row r="161" spans="3:13">
      <c r="C161" s="180"/>
      <c r="E161" s="1"/>
      <c r="L161" s="2"/>
      <c r="M161" s="180"/>
    </row>
    <row r="162" spans="3:13">
      <c r="C162" s="180"/>
      <c r="E162" s="1"/>
      <c r="L162" s="2"/>
      <c r="M162" s="180"/>
    </row>
    <row r="163" spans="3:13">
      <c r="C163" s="180"/>
      <c r="E163" s="1"/>
      <c r="L163" s="2"/>
      <c r="M163" s="180"/>
    </row>
    <row r="164" spans="3:13">
      <c r="C164" s="180"/>
      <c r="E164" s="1"/>
      <c r="L164" s="2"/>
      <c r="M164" s="180"/>
    </row>
    <row r="165" spans="3:13">
      <c r="C165" s="180"/>
      <c r="E165" s="1"/>
      <c r="L165" s="2"/>
      <c r="M165" s="180"/>
    </row>
    <row r="166" spans="3:13">
      <c r="C166" s="180"/>
      <c r="E166" s="1"/>
      <c r="L166" s="2"/>
      <c r="M166" s="180"/>
    </row>
    <row r="167" spans="3:13">
      <c r="C167" s="180"/>
      <c r="E167" s="1"/>
      <c r="L167" s="2"/>
      <c r="M167" s="180"/>
    </row>
    <row r="168" spans="3:13">
      <c r="C168" s="180"/>
      <c r="E168" s="1"/>
      <c r="L168" s="2"/>
      <c r="M168" s="180"/>
    </row>
    <row r="169" spans="3:13">
      <c r="C169" s="180"/>
      <c r="E169" s="1"/>
      <c r="L169" s="2"/>
      <c r="M169" s="180"/>
    </row>
    <row r="170" spans="3:13">
      <c r="C170" s="180"/>
      <c r="E170" s="1"/>
      <c r="L170" s="2"/>
      <c r="M170" s="180"/>
    </row>
    <row r="171" spans="3:13">
      <c r="C171" s="180"/>
      <c r="E171" s="1"/>
      <c r="L171" s="2"/>
      <c r="M171" s="180"/>
    </row>
    <row r="172" spans="3:13">
      <c r="C172" s="180"/>
      <c r="E172" s="1"/>
      <c r="L172" s="2"/>
      <c r="M172" s="180"/>
    </row>
    <row r="173" spans="3:13">
      <c r="C173" s="180"/>
      <c r="E173" s="1"/>
      <c r="L173" s="2"/>
      <c r="M173" s="180"/>
    </row>
    <row r="174" spans="3:13">
      <c r="C174" s="180"/>
      <c r="E174" s="1"/>
      <c r="L174" s="2"/>
      <c r="M174" s="180"/>
    </row>
    <row r="175" spans="3:13">
      <c r="C175" s="180"/>
      <c r="E175" s="1"/>
      <c r="L175" s="2"/>
      <c r="M175" s="180"/>
    </row>
    <row r="176" spans="3:13">
      <c r="C176" s="180"/>
      <c r="E176" s="1"/>
      <c r="L176" s="2"/>
      <c r="M176" s="180"/>
    </row>
    <row r="177" spans="3:13">
      <c r="C177" s="180"/>
      <c r="E177" s="1"/>
      <c r="L177" s="2"/>
      <c r="M177" s="180"/>
    </row>
    <row r="178" spans="3:13">
      <c r="C178" s="180"/>
      <c r="E178" s="1"/>
      <c r="L178" s="2"/>
      <c r="M178" s="180"/>
    </row>
    <row r="179" spans="3:13">
      <c r="C179" s="180"/>
      <c r="E179" s="1"/>
      <c r="L179" s="2"/>
      <c r="M179" s="180"/>
    </row>
    <row r="180" spans="3:13">
      <c r="C180" s="180"/>
      <c r="E180" s="1"/>
      <c r="L180" s="2"/>
      <c r="M180" s="180"/>
    </row>
    <row r="181" spans="3:13">
      <c r="C181" s="180"/>
      <c r="E181" s="1"/>
      <c r="L181" s="2"/>
      <c r="M181" s="180"/>
    </row>
    <row r="182" spans="3:13">
      <c r="C182" s="180"/>
      <c r="E182" s="1"/>
      <c r="L182" s="2"/>
      <c r="M182" s="180"/>
    </row>
    <row r="183" spans="3:13">
      <c r="C183" s="180"/>
      <c r="E183" s="1"/>
      <c r="L183" s="2"/>
      <c r="M183" s="180"/>
    </row>
    <row r="184" spans="3:13">
      <c r="C184" s="180"/>
      <c r="L184" s="2"/>
      <c r="M184" s="180"/>
    </row>
    <row r="185" spans="3:13">
      <c r="C185" s="180"/>
      <c r="L185" s="2"/>
      <c r="M185" s="180"/>
    </row>
    <row r="186" spans="3:13">
      <c r="C186" s="180"/>
      <c r="L186" s="2"/>
      <c r="M186" s="180"/>
    </row>
    <row r="187" spans="3:13">
      <c r="C187" s="180"/>
      <c r="L187" s="2"/>
      <c r="M187" s="180"/>
    </row>
    <row r="188" spans="3:13">
      <c r="C188" s="180"/>
      <c r="L188" s="2"/>
      <c r="M188" s="180"/>
    </row>
    <row r="189" spans="3:13">
      <c r="C189" s="180"/>
      <c r="L189" s="2"/>
      <c r="M189" s="180"/>
    </row>
    <row r="190" spans="3:13">
      <c r="C190" s="180"/>
      <c r="L190" s="2"/>
      <c r="M190" s="180"/>
    </row>
    <row r="191" spans="3:13">
      <c r="C191" s="180"/>
      <c r="L191" s="2"/>
      <c r="M191" s="180"/>
    </row>
    <row r="192" spans="3:13">
      <c r="C192" s="180"/>
      <c r="L192" s="2"/>
      <c r="M192" s="180"/>
    </row>
    <row r="193" spans="3:13">
      <c r="C193" s="180"/>
      <c r="L193" s="2"/>
      <c r="M193" s="180"/>
    </row>
    <row r="194" spans="3:13">
      <c r="C194" s="180"/>
      <c r="L194" s="2"/>
      <c r="M194" s="180"/>
    </row>
    <row r="195" spans="3:13">
      <c r="C195" s="180"/>
      <c r="L195" s="2"/>
      <c r="M195" s="180"/>
    </row>
    <row r="196" spans="3:13">
      <c r="C196" s="180"/>
      <c r="F196" s="180"/>
      <c r="L196" s="2"/>
      <c r="M196" s="180"/>
    </row>
    <row r="197" spans="3:13">
      <c r="C197" s="180"/>
      <c r="F197" s="180"/>
      <c r="L197" s="2"/>
      <c r="M197" s="180"/>
    </row>
    <row r="198" spans="3:13">
      <c r="C198" s="180"/>
      <c r="F198" s="180"/>
      <c r="L198" s="2"/>
      <c r="M198" s="180"/>
    </row>
    <row r="199" spans="3:13">
      <c r="C199" s="180"/>
      <c r="F199" s="180"/>
      <c r="L199" s="2"/>
      <c r="M199" s="180"/>
    </row>
    <row r="200" spans="3:13">
      <c r="C200" s="180"/>
      <c r="F200" s="180"/>
      <c r="L200" s="2"/>
      <c r="M200" s="180"/>
    </row>
    <row r="201" spans="3:13">
      <c r="C201" s="180"/>
      <c r="F201" s="180"/>
      <c r="L201" s="2"/>
      <c r="M201" s="180"/>
    </row>
    <row r="202" spans="3:13">
      <c r="C202" s="180"/>
      <c r="F202" s="180"/>
      <c r="L202" s="2"/>
      <c r="M202" s="180"/>
    </row>
    <row r="203" spans="3:13">
      <c r="C203" s="180"/>
      <c r="F203" s="180"/>
      <c r="L203" s="2"/>
      <c r="M203" s="180"/>
    </row>
    <row r="204" spans="3:13">
      <c r="C204" s="180"/>
      <c r="F204" s="180"/>
      <c r="L204" s="2"/>
      <c r="M204" s="180"/>
    </row>
    <row r="205" spans="3:13">
      <c r="C205" s="180"/>
      <c r="F205" s="180"/>
      <c r="L205" s="2"/>
      <c r="M205" s="180"/>
    </row>
    <row r="206" spans="3:13">
      <c r="C206" s="180"/>
      <c r="F206" s="180"/>
      <c r="L206" s="2"/>
      <c r="M206" s="180"/>
    </row>
    <row r="207" spans="3:13">
      <c r="C207" s="180"/>
      <c r="F207" s="180"/>
      <c r="L207" s="2"/>
      <c r="M207" s="180"/>
    </row>
    <row r="208" spans="3:13">
      <c r="C208" s="180"/>
      <c r="F208" s="180"/>
      <c r="L208" s="2"/>
      <c r="M208" s="180"/>
    </row>
    <row r="209" spans="3:13">
      <c r="C209" s="180"/>
      <c r="F209" s="180"/>
      <c r="L209" s="2"/>
      <c r="M209" s="180"/>
    </row>
    <row r="210" spans="3:13">
      <c r="C210" s="180"/>
      <c r="F210" s="180"/>
      <c r="L210" s="2"/>
      <c r="M210" s="180"/>
    </row>
    <row r="211" spans="3:13">
      <c r="C211" s="180"/>
      <c r="F211" s="180"/>
      <c r="L211" s="2"/>
      <c r="M211" s="180"/>
    </row>
    <row r="212" spans="3:13">
      <c r="C212" s="180"/>
      <c r="F212" s="180"/>
      <c r="L212" s="2"/>
      <c r="M212" s="180"/>
    </row>
    <row r="213" spans="3:13">
      <c r="C213" s="180"/>
      <c r="F213" s="180"/>
      <c r="L213" s="2"/>
      <c r="M213" s="180"/>
    </row>
    <row r="214" spans="3:13">
      <c r="C214" s="180"/>
      <c r="F214" s="180"/>
      <c r="L214" s="2"/>
      <c r="M214" s="180"/>
    </row>
    <row r="215" spans="3:13">
      <c r="C215" s="180"/>
      <c r="F215" s="180"/>
      <c r="L215" s="2"/>
      <c r="M215" s="180"/>
    </row>
    <row r="216" spans="3:13">
      <c r="C216" s="180"/>
      <c r="F216" s="180"/>
      <c r="L216" s="2"/>
      <c r="M216" s="180"/>
    </row>
    <row r="217" spans="3:13">
      <c r="C217" s="180"/>
      <c r="F217" s="180"/>
      <c r="L217" s="2"/>
      <c r="M217" s="180"/>
    </row>
    <row r="218" spans="3:13">
      <c r="C218" s="180"/>
      <c r="F218" s="180"/>
      <c r="L218" s="2"/>
      <c r="M218" s="180"/>
    </row>
    <row r="219" spans="3:13">
      <c r="C219" s="180"/>
      <c r="F219" s="180"/>
      <c r="L219" s="2"/>
      <c r="M219" s="180"/>
    </row>
    <row r="220" spans="3:13">
      <c r="C220" s="180"/>
      <c r="F220" s="180"/>
      <c r="L220" s="2"/>
      <c r="M220" s="180"/>
    </row>
    <row r="221" spans="3:13">
      <c r="C221" s="180"/>
      <c r="F221" s="180"/>
      <c r="L221" s="2"/>
      <c r="M221" s="180"/>
    </row>
    <row r="222" spans="3:13">
      <c r="C222" s="180"/>
      <c r="F222" s="180"/>
      <c r="L222" s="2"/>
      <c r="M222" s="180"/>
    </row>
    <row r="223" spans="3:13">
      <c r="C223" s="180"/>
      <c r="F223" s="180"/>
      <c r="L223" s="2"/>
      <c r="M223" s="180"/>
    </row>
    <row r="224" spans="3:13">
      <c r="C224" s="180"/>
      <c r="F224" s="180"/>
      <c r="L224" s="2"/>
      <c r="M224" s="180"/>
    </row>
    <row r="225" spans="3:13">
      <c r="C225" s="180"/>
      <c r="F225" s="180"/>
      <c r="L225" s="2"/>
      <c r="M225" s="180"/>
    </row>
    <row r="226" spans="3:13">
      <c r="C226" s="180"/>
      <c r="F226" s="180"/>
      <c r="L226" s="2"/>
      <c r="M226" s="180"/>
    </row>
    <row r="227" spans="3:13">
      <c r="C227" s="180"/>
      <c r="F227" s="180"/>
      <c r="L227" s="2"/>
      <c r="M227" s="180"/>
    </row>
    <row r="228" spans="3:13">
      <c r="C228" s="180"/>
      <c r="F228" s="180"/>
      <c r="L228" s="2"/>
      <c r="M228" s="180"/>
    </row>
    <row r="229" spans="3:13">
      <c r="C229" s="180"/>
      <c r="F229" s="180"/>
      <c r="L229" s="2"/>
      <c r="M229" s="180"/>
    </row>
    <row r="230" spans="3:13">
      <c r="C230" s="180"/>
      <c r="F230" s="180"/>
      <c r="L230" s="2"/>
      <c r="M230" s="180"/>
    </row>
    <row r="231" spans="3:13">
      <c r="C231" s="180"/>
      <c r="F231" s="180"/>
      <c r="L231" s="2"/>
      <c r="M231" s="180"/>
    </row>
    <row r="232" spans="3:13">
      <c r="C232" s="180"/>
      <c r="F232" s="180"/>
      <c r="L232" s="2"/>
      <c r="M232" s="180"/>
    </row>
    <row r="233" spans="3:13">
      <c r="C233" s="180"/>
      <c r="F233" s="180"/>
      <c r="L233" s="2"/>
      <c r="M233" s="180"/>
    </row>
    <row r="234" spans="3:13">
      <c r="C234" s="180"/>
      <c r="F234" s="180"/>
      <c r="L234" s="2"/>
      <c r="M234" s="180"/>
    </row>
    <row r="235" spans="3:13">
      <c r="C235" s="180"/>
      <c r="F235" s="180"/>
      <c r="L235" s="2"/>
      <c r="M235" s="180"/>
    </row>
    <row r="236" spans="3:13">
      <c r="C236" s="180"/>
      <c r="F236" s="180"/>
      <c r="L236" s="2"/>
      <c r="M236" s="180"/>
    </row>
    <row r="237" spans="3:13">
      <c r="C237" s="180"/>
      <c r="F237" s="180"/>
      <c r="L237" s="2"/>
      <c r="M237" s="180"/>
    </row>
    <row r="238" spans="3:13">
      <c r="C238" s="180"/>
      <c r="F238" s="180"/>
      <c r="L238" s="2"/>
      <c r="M238" s="180"/>
    </row>
    <row r="239" spans="3:13">
      <c r="C239" s="180"/>
      <c r="F239" s="180"/>
      <c r="L239" s="2"/>
      <c r="M239" s="180"/>
    </row>
    <row r="240" spans="3:13">
      <c r="C240" s="180"/>
      <c r="F240" s="180"/>
      <c r="L240" s="2"/>
      <c r="M240" s="180"/>
    </row>
  </sheetData>
  <mergeCells count="6">
    <mergeCell ref="E45:G45"/>
    <mergeCell ref="C4:C43"/>
    <mergeCell ref="D4:D43"/>
    <mergeCell ref="M4:M43"/>
    <mergeCell ref="C1:G1"/>
    <mergeCell ref="B44:M44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1"/>
  <sheetViews>
    <sheetView topLeftCell="B1" workbookViewId="0">
      <selection activeCell="C2" sqref="C2"/>
    </sheetView>
  </sheetViews>
  <sheetFormatPr defaultRowHeight="12.75"/>
  <cols>
    <col min="1" max="1" width="2.28515625" customWidth="1"/>
    <col min="2" max="2" width="5.140625" customWidth="1"/>
    <col min="3" max="3" width="38.7109375" style="3" customWidth="1"/>
    <col min="4" max="4" width="9.85546875" customWidth="1"/>
    <col min="5" max="5" width="11.85546875" customWidth="1"/>
    <col min="6" max="6" width="48" style="3" customWidth="1"/>
    <col min="7" max="7" width="20.140625" customWidth="1"/>
    <col min="9" max="9" width="8.28515625" customWidth="1"/>
    <col min="10" max="10" width="11.85546875" customWidth="1"/>
    <col min="11" max="11" width="11.5703125" customWidth="1"/>
    <col min="12" max="12" width="11.28515625" customWidth="1"/>
    <col min="13" max="13" width="47.140625" style="200" customWidth="1"/>
  </cols>
  <sheetData>
    <row r="1" spans="1:13" ht="51.75" customHeight="1" thickBot="1">
      <c r="C1" s="426" t="s">
        <v>976</v>
      </c>
      <c r="D1" s="426"/>
      <c r="E1" s="426"/>
      <c r="F1" s="426"/>
      <c r="G1" s="426"/>
    </row>
    <row r="2" spans="1:13" ht="51">
      <c r="B2" s="78" t="s">
        <v>0</v>
      </c>
      <c r="C2" s="76" t="s">
        <v>1</v>
      </c>
      <c r="D2" s="76" t="s">
        <v>2</v>
      </c>
      <c r="E2" s="76" t="s">
        <v>3</v>
      </c>
      <c r="F2" s="76" t="s">
        <v>4</v>
      </c>
      <c r="G2" s="76" t="s">
        <v>5</v>
      </c>
      <c r="H2" s="76" t="s">
        <v>808</v>
      </c>
      <c r="I2" s="76" t="s">
        <v>7</v>
      </c>
      <c r="J2" s="77" t="s">
        <v>14</v>
      </c>
      <c r="K2" s="77" t="s">
        <v>15</v>
      </c>
      <c r="L2" s="77" t="s">
        <v>8</v>
      </c>
      <c r="M2" s="201" t="s">
        <v>9</v>
      </c>
    </row>
    <row r="3" spans="1:13">
      <c r="A3" s="192"/>
      <c r="B3" s="224">
        <v>1</v>
      </c>
      <c r="C3" s="427" t="s">
        <v>189</v>
      </c>
      <c r="D3" s="428" t="s">
        <v>190</v>
      </c>
      <c r="E3" s="225" t="s">
        <v>593</v>
      </c>
      <c r="F3" s="226" t="s">
        <v>611</v>
      </c>
      <c r="G3" s="225" t="s">
        <v>612</v>
      </c>
      <c r="H3" s="225" t="s">
        <v>213</v>
      </c>
      <c r="I3" s="227" t="s">
        <v>51</v>
      </c>
      <c r="J3" s="228"/>
      <c r="K3" s="228"/>
      <c r="L3" s="228"/>
      <c r="M3" s="429" t="s">
        <v>194</v>
      </c>
    </row>
    <row r="4" spans="1:13">
      <c r="A4" s="192"/>
      <c r="B4" s="224">
        <f t="shared" ref="B4:B49" si="0">B3+1</f>
        <v>2</v>
      </c>
      <c r="C4" s="427"/>
      <c r="D4" s="428"/>
      <c r="E4" s="225" t="s">
        <v>594</v>
      </c>
      <c r="F4" s="226" t="s">
        <v>613</v>
      </c>
      <c r="G4" s="225" t="s">
        <v>615</v>
      </c>
      <c r="H4" s="225" t="s">
        <v>213</v>
      </c>
      <c r="I4" s="227" t="s">
        <v>51</v>
      </c>
      <c r="J4" s="228"/>
      <c r="K4" s="228"/>
      <c r="L4" s="228"/>
      <c r="M4" s="429"/>
    </row>
    <row r="5" spans="1:13">
      <c r="A5" s="192"/>
      <c r="B5" s="224">
        <f t="shared" si="0"/>
        <v>3</v>
      </c>
      <c r="C5" s="427"/>
      <c r="D5" s="428"/>
      <c r="E5" s="225" t="s">
        <v>595</v>
      </c>
      <c r="F5" s="226" t="s">
        <v>613</v>
      </c>
      <c r="G5" s="225" t="s">
        <v>616</v>
      </c>
      <c r="H5" s="225" t="s">
        <v>213</v>
      </c>
      <c r="I5" s="227" t="s">
        <v>614</v>
      </c>
      <c r="J5" s="228"/>
      <c r="K5" s="228"/>
      <c r="L5" s="228"/>
      <c r="M5" s="429"/>
    </row>
    <row r="6" spans="1:13">
      <c r="A6" s="192"/>
      <c r="B6" s="224">
        <f t="shared" si="0"/>
        <v>4</v>
      </c>
      <c r="C6" s="427"/>
      <c r="D6" s="428"/>
      <c r="E6" s="225" t="s">
        <v>596</v>
      </c>
      <c r="F6" s="226" t="s">
        <v>613</v>
      </c>
      <c r="G6" s="225" t="s">
        <v>617</v>
      </c>
      <c r="H6" s="225" t="s">
        <v>213</v>
      </c>
      <c r="I6" s="227" t="s">
        <v>20</v>
      </c>
      <c r="J6" s="228"/>
      <c r="K6" s="228"/>
      <c r="L6" s="228"/>
      <c r="M6" s="429"/>
    </row>
    <row r="7" spans="1:13" ht="25.5">
      <c r="A7" s="192"/>
      <c r="B7" s="224">
        <f t="shared" si="0"/>
        <v>5</v>
      </c>
      <c r="C7" s="427"/>
      <c r="D7" s="428"/>
      <c r="E7" s="225" t="s">
        <v>599</v>
      </c>
      <c r="F7" s="226" t="s">
        <v>741</v>
      </c>
      <c r="G7" s="225" t="s">
        <v>618</v>
      </c>
      <c r="H7" s="225" t="s">
        <v>213</v>
      </c>
      <c r="I7" s="227" t="s">
        <v>20</v>
      </c>
      <c r="J7" s="228"/>
      <c r="K7" s="228"/>
      <c r="L7" s="228"/>
      <c r="M7" s="429"/>
    </row>
    <row r="8" spans="1:13" ht="25.5">
      <c r="A8" s="192"/>
      <c r="B8" s="224">
        <f t="shared" si="0"/>
        <v>6</v>
      </c>
      <c r="C8" s="427"/>
      <c r="D8" s="428"/>
      <c r="E8" s="225" t="s">
        <v>600</v>
      </c>
      <c r="F8" s="226" t="s">
        <v>740</v>
      </c>
      <c r="G8" s="225" t="s">
        <v>619</v>
      </c>
      <c r="H8" s="225" t="s">
        <v>213</v>
      </c>
      <c r="I8" s="227" t="s">
        <v>250</v>
      </c>
      <c r="J8" s="228"/>
      <c r="K8" s="228"/>
      <c r="L8" s="228"/>
      <c r="M8" s="429"/>
    </row>
    <row r="9" spans="1:13">
      <c r="A9" s="192"/>
      <c r="B9" s="224">
        <f t="shared" si="0"/>
        <v>7</v>
      </c>
      <c r="C9" s="427"/>
      <c r="D9" s="428"/>
      <c r="E9" s="225" t="s">
        <v>601</v>
      </c>
      <c r="F9" s="226" t="s">
        <v>613</v>
      </c>
      <c r="G9" s="225" t="s">
        <v>620</v>
      </c>
      <c r="H9" s="225" t="s">
        <v>213</v>
      </c>
      <c r="I9" s="227" t="s">
        <v>37</v>
      </c>
      <c r="J9" s="228"/>
      <c r="K9" s="228"/>
      <c r="L9" s="228"/>
      <c r="M9" s="429"/>
    </row>
    <row r="10" spans="1:13" ht="25.5">
      <c r="A10" s="192"/>
      <c r="B10" s="224">
        <f t="shared" si="0"/>
        <v>8</v>
      </c>
      <c r="C10" s="427"/>
      <c r="D10" s="428"/>
      <c r="E10" s="225" t="s">
        <v>597</v>
      </c>
      <c r="F10" s="226" t="s">
        <v>739</v>
      </c>
      <c r="G10" s="225" t="s">
        <v>621</v>
      </c>
      <c r="H10" s="225" t="s">
        <v>213</v>
      </c>
      <c r="I10" s="227" t="s">
        <v>37</v>
      </c>
      <c r="J10" s="228"/>
      <c r="K10" s="228"/>
      <c r="L10" s="228"/>
      <c r="M10" s="429"/>
    </row>
    <row r="11" spans="1:13">
      <c r="A11" s="192"/>
      <c r="B11" s="224">
        <f t="shared" si="0"/>
        <v>9</v>
      </c>
      <c r="C11" s="427"/>
      <c r="D11" s="428"/>
      <c r="E11" s="225" t="s">
        <v>602</v>
      </c>
      <c r="F11" s="226" t="s">
        <v>613</v>
      </c>
      <c r="G11" s="225" t="s">
        <v>622</v>
      </c>
      <c r="H11" s="225" t="s">
        <v>213</v>
      </c>
      <c r="I11" s="227" t="s">
        <v>20</v>
      </c>
      <c r="J11" s="228"/>
      <c r="K11" s="228"/>
      <c r="L11" s="228"/>
      <c r="M11" s="429"/>
    </row>
    <row r="12" spans="1:13" ht="12.75" customHeight="1">
      <c r="A12" s="192"/>
      <c r="B12" s="224">
        <f t="shared" si="0"/>
        <v>10</v>
      </c>
      <c r="C12" s="427"/>
      <c r="D12" s="428"/>
      <c r="E12" s="225" t="s">
        <v>603</v>
      </c>
      <c r="F12" s="226" t="s">
        <v>613</v>
      </c>
      <c r="G12" s="225" t="s">
        <v>623</v>
      </c>
      <c r="H12" s="225" t="s">
        <v>213</v>
      </c>
      <c r="I12" s="227" t="s">
        <v>20</v>
      </c>
      <c r="J12" s="228"/>
      <c r="K12" s="228"/>
      <c r="L12" s="228"/>
      <c r="M12" s="429"/>
    </row>
    <row r="13" spans="1:13">
      <c r="A13" s="192"/>
      <c r="B13" s="224">
        <f t="shared" si="0"/>
        <v>11</v>
      </c>
      <c r="C13" s="427"/>
      <c r="D13" s="428"/>
      <c r="E13" s="225" t="s">
        <v>604</v>
      </c>
      <c r="F13" s="226" t="s">
        <v>613</v>
      </c>
      <c r="G13" s="225" t="s">
        <v>624</v>
      </c>
      <c r="H13" s="225" t="s">
        <v>213</v>
      </c>
      <c r="I13" s="227" t="s">
        <v>20</v>
      </c>
      <c r="J13" s="228"/>
      <c r="K13" s="228"/>
      <c r="L13" s="228"/>
      <c r="M13" s="429"/>
    </row>
    <row r="14" spans="1:13">
      <c r="A14" s="192"/>
      <c r="B14" s="224">
        <f t="shared" si="0"/>
        <v>12</v>
      </c>
      <c r="C14" s="427"/>
      <c r="D14" s="428"/>
      <c r="E14" s="225" t="s">
        <v>598</v>
      </c>
      <c r="F14" s="226" t="s">
        <v>613</v>
      </c>
      <c r="G14" s="225" t="s">
        <v>625</v>
      </c>
      <c r="H14" s="225" t="s">
        <v>213</v>
      </c>
      <c r="I14" s="227" t="s">
        <v>20</v>
      </c>
      <c r="J14" s="228"/>
      <c r="K14" s="228"/>
      <c r="L14" s="228"/>
      <c r="M14" s="429"/>
    </row>
    <row r="15" spans="1:13" ht="27" customHeight="1">
      <c r="A15" s="25"/>
      <c r="B15" s="224">
        <f t="shared" si="0"/>
        <v>13</v>
      </c>
      <c r="C15" s="427"/>
      <c r="D15" s="428"/>
      <c r="E15" s="225" t="s">
        <v>626</v>
      </c>
      <c r="F15" s="226" t="s">
        <v>746</v>
      </c>
      <c r="G15" s="225" t="s">
        <v>627</v>
      </c>
      <c r="H15" s="225" t="s">
        <v>213</v>
      </c>
      <c r="I15" s="227" t="s">
        <v>13</v>
      </c>
      <c r="J15" s="228"/>
      <c r="K15" s="228"/>
      <c r="L15" s="228"/>
      <c r="M15" s="429"/>
    </row>
    <row r="16" spans="1:13">
      <c r="A16" s="192"/>
      <c r="B16" s="224">
        <f t="shared" si="0"/>
        <v>14</v>
      </c>
      <c r="C16" s="427"/>
      <c r="D16" s="428"/>
      <c r="E16" s="225" t="s">
        <v>633</v>
      </c>
      <c r="F16" s="226" t="s">
        <v>742</v>
      </c>
      <c r="G16" s="225" t="s">
        <v>640</v>
      </c>
      <c r="H16" s="225" t="s">
        <v>12</v>
      </c>
      <c r="I16" s="227" t="s">
        <v>20</v>
      </c>
      <c r="J16" s="228"/>
      <c r="K16" s="228"/>
      <c r="L16" s="228"/>
      <c r="M16" s="429"/>
    </row>
    <row r="17" spans="1:13" ht="25.5">
      <c r="A17" s="192"/>
      <c r="B17" s="224">
        <f t="shared" si="0"/>
        <v>15</v>
      </c>
      <c r="C17" s="427"/>
      <c r="D17" s="428"/>
      <c r="E17" s="225" t="s">
        <v>634</v>
      </c>
      <c r="F17" s="226" t="s">
        <v>744</v>
      </c>
      <c r="G17" s="225" t="s">
        <v>641</v>
      </c>
      <c r="H17" s="225" t="s">
        <v>12</v>
      </c>
      <c r="I17" s="227" t="s">
        <v>610</v>
      </c>
      <c r="J17" s="228"/>
      <c r="K17" s="228"/>
      <c r="L17" s="228"/>
      <c r="M17" s="429"/>
    </row>
    <row r="18" spans="1:13" ht="25.5">
      <c r="A18" s="25"/>
      <c r="B18" s="224">
        <f t="shared" si="0"/>
        <v>16</v>
      </c>
      <c r="C18" s="427"/>
      <c r="D18" s="428"/>
      <c r="E18" s="225" t="s">
        <v>635</v>
      </c>
      <c r="F18" s="226" t="s">
        <v>743</v>
      </c>
      <c r="G18" s="225" t="s">
        <v>642</v>
      </c>
      <c r="H18" s="225" t="s">
        <v>12</v>
      </c>
      <c r="I18" s="227" t="s">
        <v>20</v>
      </c>
      <c r="J18" s="228"/>
      <c r="K18" s="228"/>
      <c r="L18" s="228"/>
      <c r="M18" s="429"/>
    </row>
    <row r="19" spans="1:13" ht="13.5" customHeight="1">
      <c r="A19" s="192"/>
      <c r="B19" s="224">
        <f t="shared" si="0"/>
        <v>17</v>
      </c>
      <c r="C19" s="427"/>
      <c r="D19" s="428"/>
      <c r="E19" s="225" t="s">
        <v>654</v>
      </c>
      <c r="F19" s="226" t="s">
        <v>613</v>
      </c>
      <c r="G19" s="225" t="s">
        <v>657</v>
      </c>
      <c r="H19" s="225" t="s">
        <v>12</v>
      </c>
      <c r="I19" s="227" t="s">
        <v>614</v>
      </c>
      <c r="J19" s="228"/>
      <c r="K19" s="228"/>
      <c r="L19" s="228"/>
      <c r="M19" s="429"/>
    </row>
    <row r="20" spans="1:13" ht="15" customHeight="1">
      <c r="A20" s="192"/>
      <c r="B20" s="224">
        <f t="shared" si="0"/>
        <v>18</v>
      </c>
      <c r="C20" s="427"/>
      <c r="D20" s="428"/>
      <c r="E20" s="225" t="s">
        <v>655</v>
      </c>
      <c r="F20" s="226" t="s">
        <v>613</v>
      </c>
      <c r="G20" s="225" t="s">
        <v>658</v>
      </c>
      <c r="H20" s="225" t="s">
        <v>12</v>
      </c>
      <c r="I20" s="227" t="s">
        <v>614</v>
      </c>
      <c r="J20" s="228"/>
      <c r="K20" s="228"/>
      <c r="L20" s="228"/>
      <c r="M20" s="429"/>
    </row>
    <row r="21" spans="1:13" ht="12.75" customHeight="1">
      <c r="A21" s="192"/>
      <c r="B21" s="224">
        <f t="shared" si="0"/>
        <v>19</v>
      </c>
      <c r="C21" s="427"/>
      <c r="D21" s="428"/>
      <c r="E21" s="225" t="s">
        <v>656</v>
      </c>
      <c r="F21" s="226" t="s">
        <v>613</v>
      </c>
      <c r="G21" s="225" t="s">
        <v>659</v>
      </c>
      <c r="H21" s="225" t="s">
        <v>12</v>
      </c>
      <c r="I21" s="227" t="s">
        <v>614</v>
      </c>
      <c r="J21" s="228"/>
      <c r="K21" s="228"/>
      <c r="L21" s="228"/>
      <c r="M21" s="429"/>
    </row>
    <row r="22" spans="1:13" ht="13.5" customHeight="1">
      <c r="A22" s="192"/>
      <c r="B22" s="224">
        <f t="shared" si="0"/>
        <v>20</v>
      </c>
      <c r="C22" s="427"/>
      <c r="D22" s="428"/>
      <c r="E22" s="225" t="s">
        <v>660</v>
      </c>
      <c r="F22" s="229" t="s">
        <v>961</v>
      </c>
      <c r="G22" s="225" t="s">
        <v>661</v>
      </c>
      <c r="H22" s="225" t="s">
        <v>12</v>
      </c>
      <c r="I22" s="227" t="s">
        <v>20</v>
      </c>
      <c r="J22" s="228"/>
      <c r="K22" s="228"/>
      <c r="L22" s="228"/>
      <c r="M22" s="429"/>
    </row>
    <row r="23" spans="1:13" ht="14.25" customHeight="1">
      <c r="A23" s="192"/>
      <c r="B23" s="224">
        <f t="shared" si="0"/>
        <v>21</v>
      </c>
      <c r="C23" s="427"/>
      <c r="D23" s="428"/>
      <c r="E23" s="225" t="s">
        <v>664</v>
      </c>
      <c r="F23" s="230" t="s">
        <v>745</v>
      </c>
      <c r="G23" s="225" t="s">
        <v>665</v>
      </c>
      <c r="H23" s="225" t="s">
        <v>12</v>
      </c>
      <c r="I23" s="227" t="s">
        <v>125</v>
      </c>
      <c r="J23" s="228"/>
      <c r="K23" s="228"/>
      <c r="L23" s="228"/>
      <c r="M23" s="429"/>
    </row>
    <row r="24" spans="1:13" ht="17.25" customHeight="1">
      <c r="A24" s="192"/>
      <c r="B24" s="224">
        <f t="shared" si="0"/>
        <v>22</v>
      </c>
      <c r="C24" s="427"/>
      <c r="D24" s="428"/>
      <c r="E24" s="225" t="s">
        <v>666</v>
      </c>
      <c r="F24" s="226" t="s">
        <v>738</v>
      </c>
      <c r="G24" s="225" t="s">
        <v>667</v>
      </c>
      <c r="H24" s="225" t="s">
        <v>85</v>
      </c>
      <c r="I24" s="227" t="s">
        <v>209</v>
      </c>
      <c r="J24" s="228"/>
      <c r="K24" s="228"/>
      <c r="L24" s="228"/>
      <c r="M24" s="429"/>
    </row>
    <row r="25" spans="1:13" ht="13.5" customHeight="1">
      <c r="A25" s="192"/>
      <c r="B25" s="224">
        <f t="shared" si="0"/>
        <v>23</v>
      </c>
      <c r="C25" s="427"/>
      <c r="D25" s="428"/>
      <c r="E25" s="225" t="s">
        <v>669</v>
      </c>
      <c r="F25" s="226" t="s">
        <v>747</v>
      </c>
      <c r="G25" s="225" t="s">
        <v>670</v>
      </c>
      <c r="H25" s="225" t="s">
        <v>33</v>
      </c>
      <c r="I25" s="227" t="s">
        <v>20</v>
      </c>
      <c r="J25" s="228"/>
      <c r="K25" s="228"/>
      <c r="L25" s="228"/>
      <c r="M25" s="429"/>
    </row>
    <row r="26" spans="1:13">
      <c r="A26" s="25"/>
      <c r="B26" s="224">
        <f t="shared" si="0"/>
        <v>24</v>
      </c>
      <c r="C26" s="427"/>
      <c r="D26" s="428"/>
      <c r="E26" s="225" t="s">
        <v>810</v>
      </c>
      <c r="F26" s="226" t="s">
        <v>812</v>
      </c>
      <c r="G26" s="225" t="s">
        <v>811</v>
      </c>
      <c r="H26" s="225" t="s">
        <v>213</v>
      </c>
      <c r="I26" s="227" t="s">
        <v>20</v>
      </c>
      <c r="J26" s="228"/>
      <c r="K26" s="228"/>
      <c r="L26" s="228"/>
      <c r="M26" s="429"/>
    </row>
    <row r="27" spans="1:13">
      <c r="A27" s="25"/>
      <c r="B27" s="224">
        <f t="shared" si="0"/>
        <v>25</v>
      </c>
      <c r="C27" s="427"/>
      <c r="D27" s="428"/>
      <c r="E27" s="225" t="s">
        <v>813</v>
      </c>
      <c r="F27" s="226" t="s">
        <v>814</v>
      </c>
      <c r="G27" s="225" t="s">
        <v>815</v>
      </c>
      <c r="H27" s="225" t="s">
        <v>213</v>
      </c>
      <c r="I27" s="227" t="s">
        <v>51</v>
      </c>
      <c r="J27" s="228"/>
      <c r="K27" s="228"/>
      <c r="L27" s="228"/>
      <c r="M27" s="429"/>
    </row>
    <row r="28" spans="1:13">
      <c r="A28" s="25"/>
      <c r="B28" s="224">
        <f t="shared" si="0"/>
        <v>26</v>
      </c>
      <c r="C28" s="427"/>
      <c r="D28" s="428"/>
      <c r="E28" s="225" t="s">
        <v>816</v>
      </c>
      <c r="F28" s="226" t="s">
        <v>812</v>
      </c>
      <c r="G28" s="225" t="s">
        <v>817</v>
      </c>
      <c r="H28" s="225" t="s">
        <v>213</v>
      </c>
      <c r="I28" s="227" t="s">
        <v>51</v>
      </c>
      <c r="J28" s="228"/>
      <c r="K28" s="228"/>
      <c r="L28" s="228"/>
      <c r="M28" s="429"/>
    </row>
    <row r="29" spans="1:13">
      <c r="A29" s="25"/>
      <c r="B29" s="224">
        <f t="shared" si="0"/>
        <v>27</v>
      </c>
      <c r="C29" s="427"/>
      <c r="D29" s="428"/>
      <c r="E29" s="225" t="s">
        <v>818</v>
      </c>
      <c r="F29" s="226" t="s">
        <v>819</v>
      </c>
      <c r="G29" s="225" t="s">
        <v>820</v>
      </c>
      <c r="H29" s="225" t="s">
        <v>213</v>
      </c>
      <c r="I29" s="227" t="s">
        <v>13</v>
      </c>
      <c r="J29" s="228"/>
      <c r="K29" s="228"/>
      <c r="L29" s="228"/>
      <c r="M29" s="429"/>
    </row>
    <row r="30" spans="1:13">
      <c r="A30" s="25"/>
      <c r="B30" s="224">
        <f t="shared" si="0"/>
        <v>28</v>
      </c>
      <c r="C30" s="427"/>
      <c r="D30" s="428"/>
      <c r="E30" s="225" t="s">
        <v>821</v>
      </c>
      <c r="F30" s="226" t="s">
        <v>819</v>
      </c>
      <c r="G30" s="225" t="s">
        <v>822</v>
      </c>
      <c r="H30" s="225" t="s">
        <v>213</v>
      </c>
      <c r="I30" s="227" t="s">
        <v>20</v>
      </c>
      <c r="J30" s="228"/>
      <c r="K30" s="228"/>
      <c r="L30" s="228"/>
      <c r="M30" s="429"/>
    </row>
    <row r="31" spans="1:13">
      <c r="A31" s="25"/>
      <c r="B31" s="224">
        <f t="shared" si="0"/>
        <v>29</v>
      </c>
      <c r="C31" s="427"/>
      <c r="D31" s="428"/>
      <c r="E31" s="225" t="s">
        <v>823</v>
      </c>
      <c r="F31" s="226" t="s">
        <v>824</v>
      </c>
      <c r="G31" s="225" t="s">
        <v>825</v>
      </c>
      <c r="H31" s="225" t="s">
        <v>213</v>
      </c>
      <c r="I31" s="227" t="s">
        <v>20</v>
      </c>
      <c r="J31" s="228"/>
      <c r="K31" s="228"/>
      <c r="L31" s="228"/>
      <c r="M31" s="429"/>
    </row>
    <row r="32" spans="1:13">
      <c r="A32" s="25"/>
      <c r="B32" s="224">
        <f t="shared" si="0"/>
        <v>30</v>
      </c>
      <c r="C32" s="427"/>
      <c r="D32" s="428"/>
      <c r="E32" s="225" t="s">
        <v>826</v>
      </c>
      <c r="F32" s="226" t="s">
        <v>824</v>
      </c>
      <c r="G32" s="225" t="s">
        <v>927</v>
      </c>
      <c r="H32" s="225" t="s">
        <v>213</v>
      </c>
      <c r="I32" s="227" t="s">
        <v>13</v>
      </c>
      <c r="J32" s="228"/>
      <c r="K32" s="228"/>
      <c r="L32" s="228"/>
      <c r="M32" s="429"/>
    </row>
    <row r="33" spans="1:13">
      <c r="A33" s="25"/>
      <c r="B33" s="224">
        <f t="shared" si="0"/>
        <v>31</v>
      </c>
      <c r="C33" s="427"/>
      <c r="D33" s="428"/>
      <c r="E33" s="225" t="s">
        <v>827</v>
      </c>
      <c r="F33" s="226" t="s">
        <v>828</v>
      </c>
      <c r="G33" s="225" t="s">
        <v>829</v>
      </c>
      <c r="H33" s="225" t="s">
        <v>213</v>
      </c>
      <c r="I33" s="227" t="s">
        <v>51</v>
      </c>
      <c r="J33" s="228"/>
      <c r="K33" s="228"/>
      <c r="L33" s="228"/>
      <c r="M33" s="429"/>
    </row>
    <row r="34" spans="1:13">
      <c r="A34" s="25"/>
      <c r="B34" s="224">
        <f t="shared" si="0"/>
        <v>32</v>
      </c>
      <c r="C34" s="427"/>
      <c r="D34" s="428"/>
      <c r="E34" s="225" t="s">
        <v>830</v>
      </c>
      <c r="F34" s="226" t="s">
        <v>831</v>
      </c>
      <c r="G34" s="225" t="s">
        <v>832</v>
      </c>
      <c r="H34" s="225" t="s">
        <v>213</v>
      </c>
      <c r="I34" s="227" t="s">
        <v>51</v>
      </c>
      <c r="J34" s="228"/>
      <c r="K34" s="228"/>
      <c r="L34" s="228"/>
      <c r="M34" s="429"/>
    </row>
    <row r="35" spans="1:13">
      <c r="A35" s="25"/>
      <c r="B35" s="224">
        <f t="shared" si="0"/>
        <v>33</v>
      </c>
      <c r="C35" s="427"/>
      <c r="D35" s="428"/>
      <c r="E35" s="225" t="s">
        <v>833</v>
      </c>
      <c r="F35" s="226" t="s">
        <v>834</v>
      </c>
      <c r="G35" s="225" t="s">
        <v>835</v>
      </c>
      <c r="H35" s="225" t="s">
        <v>213</v>
      </c>
      <c r="I35" s="227" t="s">
        <v>51</v>
      </c>
      <c r="J35" s="228"/>
      <c r="K35" s="228"/>
      <c r="L35" s="228"/>
      <c r="M35" s="429"/>
    </row>
    <row r="36" spans="1:13">
      <c r="A36" s="25"/>
      <c r="B36" s="224">
        <f t="shared" si="0"/>
        <v>34</v>
      </c>
      <c r="C36" s="427"/>
      <c r="D36" s="428"/>
      <c r="E36" s="225" t="s">
        <v>836</v>
      </c>
      <c r="F36" s="226" t="s">
        <v>837</v>
      </c>
      <c r="G36" s="225" t="s">
        <v>838</v>
      </c>
      <c r="H36" s="225" t="s">
        <v>213</v>
      </c>
      <c r="I36" s="227" t="s">
        <v>37</v>
      </c>
      <c r="J36" s="228"/>
      <c r="K36" s="228"/>
      <c r="L36" s="228"/>
      <c r="M36" s="429"/>
    </row>
    <row r="37" spans="1:13">
      <c r="A37" s="25"/>
      <c r="B37" s="224">
        <f t="shared" si="0"/>
        <v>35</v>
      </c>
      <c r="C37" s="427"/>
      <c r="D37" s="428"/>
      <c r="E37" s="225" t="s">
        <v>839</v>
      </c>
      <c r="F37" s="226" t="s">
        <v>840</v>
      </c>
      <c r="G37" s="225" t="s">
        <v>841</v>
      </c>
      <c r="H37" s="225" t="s">
        <v>213</v>
      </c>
      <c r="I37" s="227" t="s">
        <v>37</v>
      </c>
      <c r="J37" s="228"/>
      <c r="K37" s="228"/>
      <c r="L37" s="228"/>
      <c r="M37" s="429"/>
    </row>
    <row r="38" spans="1:13">
      <c r="A38" s="25"/>
      <c r="B38" s="224">
        <f t="shared" si="0"/>
        <v>36</v>
      </c>
      <c r="C38" s="427"/>
      <c r="D38" s="428"/>
      <c r="E38" s="225" t="s">
        <v>842</v>
      </c>
      <c r="F38" s="226" t="s">
        <v>837</v>
      </c>
      <c r="G38" s="225" t="s">
        <v>843</v>
      </c>
      <c r="H38" s="225" t="s">
        <v>12</v>
      </c>
      <c r="I38" s="227" t="s">
        <v>37</v>
      </c>
      <c r="J38" s="228"/>
      <c r="K38" s="228"/>
      <c r="L38" s="228"/>
      <c r="M38" s="429"/>
    </row>
    <row r="39" spans="1:13">
      <c r="A39" s="25"/>
      <c r="B39" s="224">
        <f t="shared" si="0"/>
        <v>37</v>
      </c>
      <c r="C39" s="427"/>
      <c r="D39" s="428"/>
      <c r="E39" s="225" t="s">
        <v>844</v>
      </c>
      <c r="F39" s="226" t="s">
        <v>840</v>
      </c>
      <c r="G39" s="225" t="s">
        <v>845</v>
      </c>
      <c r="H39" s="225" t="s">
        <v>213</v>
      </c>
      <c r="I39" s="227" t="s">
        <v>37</v>
      </c>
      <c r="J39" s="228"/>
      <c r="K39" s="228"/>
      <c r="L39" s="228"/>
      <c r="M39" s="429"/>
    </row>
    <row r="40" spans="1:13">
      <c r="A40" s="25"/>
      <c r="B40" s="224">
        <f t="shared" si="0"/>
        <v>38</v>
      </c>
      <c r="C40" s="427"/>
      <c r="D40" s="428"/>
      <c r="E40" s="225" t="s">
        <v>846</v>
      </c>
      <c r="F40" s="226" t="s">
        <v>847</v>
      </c>
      <c r="G40" s="225" t="s">
        <v>848</v>
      </c>
      <c r="H40" s="225" t="s">
        <v>213</v>
      </c>
      <c r="I40" s="227" t="s">
        <v>51</v>
      </c>
      <c r="J40" s="228"/>
      <c r="K40" s="228"/>
      <c r="L40" s="228"/>
      <c r="M40" s="429"/>
    </row>
    <row r="41" spans="1:13">
      <c r="A41" s="25"/>
      <c r="B41" s="224">
        <f t="shared" si="0"/>
        <v>39</v>
      </c>
      <c r="C41" s="427"/>
      <c r="D41" s="428"/>
      <c r="E41" s="225" t="s">
        <v>849</v>
      </c>
      <c r="F41" s="226" t="s">
        <v>850</v>
      </c>
      <c r="G41" s="225" t="s">
        <v>851</v>
      </c>
      <c r="H41" s="225" t="s">
        <v>213</v>
      </c>
      <c r="I41" s="227" t="s">
        <v>20</v>
      </c>
      <c r="J41" s="228"/>
      <c r="K41" s="228"/>
      <c r="L41" s="228"/>
      <c r="M41" s="429"/>
    </row>
    <row r="42" spans="1:13">
      <c r="A42" s="25"/>
      <c r="B42" s="224">
        <f t="shared" si="0"/>
        <v>40</v>
      </c>
      <c r="C42" s="427"/>
      <c r="D42" s="428"/>
      <c r="E42" s="225" t="s">
        <v>919</v>
      </c>
      <c r="F42" s="226" t="s">
        <v>852</v>
      </c>
      <c r="G42" s="225" t="s">
        <v>853</v>
      </c>
      <c r="H42" s="225" t="s">
        <v>213</v>
      </c>
      <c r="I42" s="227" t="s">
        <v>51</v>
      </c>
      <c r="J42" s="228"/>
      <c r="K42" s="228"/>
      <c r="L42" s="228"/>
      <c r="M42" s="429"/>
    </row>
    <row r="43" spans="1:13">
      <c r="A43" s="25"/>
      <c r="B43" s="224">
        <f t="shared" si="0"/>
        <v>41</v>
      </c>
      <c r="C43" s="427"/>
      <c r="D43" s="428"/>
      <c r="E43" s="225" t="s">
        <v>854</v>
      </c>
      <c r="F43" s="226" t="s">
        <v>855</v>
      </c>
      <c r="G43" s="225" t="s">
        <v>856</v>
      </c>
      <c r="H43" s="225" t="s">
        <v>213</v>
      </c>
      <c r="I43" s="227" t="s">
        <v>125</v>
      </c>
      <c r="J43" s="228"/>
      <c r="K43" s="228"/>
      <c r="L43" s="228"/>
      <c r="M43" s="429"/>
    </row>
    <row r="44" spans="1:13">
      <c r="A44" s="25"/>
      <c r="B44" s="224">
        <f t="shared" si="0"/>
        <v>42</v>
      </c>
      <c r="C44" s="427"/>
      <c r="D44" s="428"/>
      <c r="E44" s="225" t="s">
        <v>857</v>
      </c>
      <c r="F44" s="226" t="s">
        <v>858</v>
      </c>
      <c r="G44" s="225" t="s">
        <v>859</v>
      </c>
      <c r="H44" s="225" t="s">
        <v>213</v>
      </c>
      <c r="I44" s="227" t="s">
        <v>125</v>
      </c>
      <c r="J44" s="228"/>
      <c r="K44" s="228"/>
      <c r="L44" s="228"/>
      <c r="M44" s="429"/>
    </row>
    <row r="45" spans="1:13">
      <c r="A45" s="25"/>
      <c r="B45" s="224">
        <f t="shared" si="0"/>
        <v>43</v>
      </c>
      <c r="C45" s="427"/>
      <c r="D45" s="428"/>
      <c r="E45" s="225" t="s">
        <v>860</v>
      </c>
      <c r="F45" s="226" t="s">
        <v>861</v>
      </c>
      <c r="G45" s="225" t="s">
        <v>862</v>
      </c>
      <c r="H45" s="225" t="s">
        <v>213</v>
      </c>
      <c r="I45" s="227" t="s">
        <v>308</v>
      </c>
      <c r="J45" s="228"/>
      <c r="K45" s="228"/>
      <c r="L45" s="228"/>
      <c r="M45" s="429"/>
    </row>
    <row r="46" spans="1:13">
      <c r="A46" s="25"/>
      <c r="B46" s="224">
        <f t="shared" si="0"/>
        <v>44</v>
      </c>
      <c r="C46" s="427"/>
      <c r="D46" s="428"/>
      <c r="E46" s="225" t="s">
        <v>863</v>
      </c>
      <c r="F46" s="226" t="s">
        <v>864</v>
      </c>
      <c r="G46" s="225" t="s">
        <v>865</v>
      </c>
      <c r="H46" s="225" t="s">
        <v>213</v>
      </c>
      <c r="I46" s="227" t="s">
        <v>125</v>
      </c>
      <c r="J46" s="228"/>
      <c r="K46" s="228"/>
      <c r="L46" s="228"/>
      <c r="M46" s="429"/>
    </row>
    <row r="47" spans="1:13">
      <c r="A47" s="25"/>
      <c r="B47" s="224">
        <f t="shared" si="0"/>
        <v>45</v>
      </c>
      <c r="C47" s="427"/>
      <c r="D47" s="428"/>
      <c r="E47" s="225" t="s">
        <v>866</v>
      </c>
      <c r="F47" s="226" t="s">
        <v>867</v>
      </c>
      <c r="G47" s="225" t="s">
        <v>868</v>
      </c>
      <c r="H47" s="225" t="s">
        <v>213</v>
      </c>
      <c r="I47" s="227" t="s">
        <v>125</v>
      </c>
      <c r="J47" s="228"/>
      <c r="K47" s="228"/>
      <c r="L47" s="228"/>
      <c r="M47" s="429"/>
    </row>
    <row r="48" spans="1:13">
      <c r="A48" s="25"/>
      <c r="B48" s="224">
        <f t="shared" si="0"/>
        <v>46</v>
      </c>
      <c r="C48" s="427"/>
      <c r="D48" s="428"/>
      <c r="E48" s="231" t="s">
        <v>869</v>
      </c>
      <c r="F48" s="232" t="s">
        <v>867</v>
      </c>
      <c r="G48" s="231" t="s">
        <v>870</v>
      </c>
      <c r="H48" s="231" t="s">
        <v>213</v>
      </c>
      <c r="I48" s="233" t="s">
        <v>125</v>
      </c>
      <c r="J48" s="234"/>
      <c r="K48" s="234"/>
      <c r="L48" s="234"/>
      <c r="M48" s="429"/>
    </row>
    <row r="49" spans="1:13" s="134" customFormat="1">
      <c r="A49" s="25"/>
      <c r="B49" s="224">
        <f t="shared" si="0"/>
        <v>47</v>
      </c>
      <c r="C49" s="427"/>
      <c r="D49" s="428"/>
      <c r="E49" s="231"/>
      <c r="F49" s="232" t="s">
        <v>925</v>
      </c>
      <c r="G49" s="231" t="s">
        <v>926</v>
      </c>
      <c r="H49" s="231" t="s">
        <v>213</v>
      </c>
      <c r="I49" s="233" t="s">
        <v>51</v>
      </c>
      <c r="J49" s="234"/>
      <c r="K49" s="234"/>
      <c r="L49" s="228"/>
      <c r="M49" s="429"/>
    </row>
    <row r="50" spans="1:13" ht="13.5" thickBot="1">
      <c r="A50" s="37"/>
      <c r="B50" s="414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6"/>
    </row>
    <row r="51" spans="1:13" ht="16.5" thickBot="1">
      <c r="B51" s="44"/>
      <c r="C51" s="23"/>
      <c r="D51" s="24"/>
      <c r="E51" s="417"/>
      <c r="F51" s="418"/>
      <c r="G51" s="419"/>
      <c r="H51" s="205"/>
      <c r="I51" s="206"/>
      <c r="J51" s="274"/>
      <c r="K51" s="274"/>
      <c r="L51" s="274"/>
      <c r="M51" s="204"/>
    </row>
    <row r="52" spans="1:13">
      <c r="B52" s="7"/>
      <c r="C52" s="8"/>
      <c r="D52" s="9"/>
      <c r="E52" s="1"/>
      <c r="F52" s="8"/>
      <c r="G52" s="9"/>
      <c r="H52" s="9"/>
      <c r="I52" s="7"/>
      <c r="J52" s="7"/>
      <c r="K52" s="2"/>
      <c r="L52" s="2"/>
    </row>
    <row r="53" spans="1:13">
      <c r="B53" s="7"/>
      <c r="C53" s="8"/>
      <c r="D53" s="9"/>
      <c r="E53" s="1"/>
      <c r="F53" s="8"/>
      <c r="G53" s="9"/>
      <c r="H53" s="9"/>
      <c r="I53" s="7"/>
      <c r="J53" s="7"/>
      <c r="K53" s="2"/>
      <c r="L53" s="2"/>
    </row>
    <row r="54" spans="1:13">
      <c r="C54"/>
      <c r="E54" s="1"/>
      <c r="G54" s="177"/>
      <c r="L54" s="2"/>
      <c r="M54"/>
    </row>
    <row r="55" spans="1:13">
      <c r="C55"/>
      <c r="E55" s="1"/>
      <c r="G55" s="177"/>
      <c r="L55" s="2"/>
      <c r="M55"/>
    </row>
    <row r="56" spans="1:13">
      <c r="C56"/>
      <c r="E56" s="1"/>
      <c r="G56" s="177"/>
      <c r="L56" s="2"/>
      <c r="M56"/>
    </row>
    <row r="57" spans="1:13">
      <c r="C57"/>
      <c r="E57" s="1"/>
      <c r="L57" s="2"/>
      <c r="M57"/>
    </row>
    <row r="58" spans="1:13">
      <c r="C58"/>
      <c r="E58" s="1"/>
      <c r="L58" s="2"/>
      <c r="M58"/>
    </row>
    <row r="59" spans="1:13">
      <c r="C59"/>
      <c r="E59" s="1"/>
      <c r="L59" s="2"/>
      <c r="M59"/>
    </row>
    <row r="60" spans="1:13">
      <c r="C60"/>
      <c r="E60" s="1"/>
      <c r="L60" s="2"/>
      <c r="M60"/>
    </row>
    <row r="61" spans="1:13">
      <c r="C61"/>
      <c r="E61" s="1"/>
      <c r="L61" s="2"/>
      <c r="M61"/>
    </row>
    <row r="62" spans="1:13">
      <c r="C62"/>
      <c r="E62" s="1"/>
      <c r="L62" s="2"/>
      <c r="M62"/>
    </row>
    <row r="63" spans="1:13">
      <c r="C63"/>
      <c r="E63" s="1"/>
      <c r="L63" s="2"/>
      <c r="M63"/>
    </row>
    <row r="64" spans="1:13">
      <c r="C64"/>
      <c r="E64" s="1"/>
      <c r="L64" s="2"/>
      <c r="M64"/>
    </row>
    <row r="65" spans="3:13">
      <c r="C65"/>
      <c r="E65" s="1"/>
      <c r="L65" s="2"/>
      <c r="M65"/>
    </row>
    <row r="66" spans="3:13">
      <c r="C66"/>
      <c r="E66" s="1"/>
      <c r="L66" s="2"/>
      <c r="M66"/>
    </row>
    <row r="67" spans="3:13">
      <c r="C67"/>
      <c r="E67" s="1"/>
      <c r="L67" s="2"/>
      <c r="M67"/>
    </row>
    <row r="68" spans="3:13">
      <c r="C68"/>
      <c r="E68" s="1"/>
      <c r="L68" s="2"/>
      <c r="M68"/>
    </row>
    <row r="69" spans="3:13">
      <c r="C69"/>
      <c r="E69" s="1"/>
      <c r="L69" s="2"/>
      <c r="M69"/>
    </row>
    <row r="70" spans="3:13">
      <c r="C70"/>
      <c r="E70" s="1"/>
      <c r="L70" s="2"/>
      <c r="M70"/>
    </row>
    <row r="71" spans="3:13">
      <c r="C71"/>
      <c r="E71" s="1"/>
      <c r="L71" s="2"/>
      <c r="M71"/>
    </row>
    <row r="72" spans="3:13">
      <c r="C72"/>
      <c r="E72" s="1"/>
      <c r="L72" s="2"/>
      <c r="M72"/>
    </row>
    <row r="73" spans="3:13">
      <c r="C73"/>
      <c r="E73" s="1"/>
      <c r="L73" s="2"/>
      <c r="M73"/>
    </row>
    <row r="74" spans="3:13">
      <c r="C74"/>
      <c r="E74" s="1"/>
      <c r="L74" s="2"/>
      <c r="M74"/>
    </row>
    <row r="75" spans="3:13">
      <c r="C75"/>
      <c r="E75" s="1"/>
      <c r="L75" s="2"/>
      <c r="M75"/>
    </row>
    <row r="76" spans="3:13">
      <c r="C76"/>
      <c r="E76" s="1"/>
      <c r="L76" s="2"/>
      <c r="M76"/>
    </row>
    <row r="77" spans="3:13">
      <c r="C77"/>
      <c r="E77" s="1"/>
      <c r="L77" s="2"/>
      <c r="M77"/>
    </row>
    <row r="78" spans="3:13">
      <c r="C78"/>
      <c r="E78" s="1"/>
      <c r="L78" s="2"/>
      <c r="M78"/>
    </row>
    <row r="79" spans="3:13">
      <c r="C79"/>
      <c r="E79" s="1"/>
      <c r="L79" s="2"/>
      <c r="M79"/>
    </row>
    <row r="80" spans="3:13">
      <c r="C80"/>
      <c r="E80" s="1"/>
      <c r="L80" s="2"/>
      <c r="M80"/>
    </row>
    <row r="81" spans="3:13">
      <c r="C81"/>
      <c r="E81" s="1"/>
      <c r="L81" s="2"/>
      <c r="M81"/>
    </row>
    <row r="82" spans="3:13">
      <c r="C82"/>
      <c r="E82" s="1"/>
      <c r="L82" s="2"/>
      <c r="M82"/>
    </row>
    <row r="83" spans="3:13">
      <c r="C83"/>
      <c r="E83" s="1"/>
      <c r="L83" s="2"/>
      <c r="M83"/>
    </row>
    <row r="84" spans="3:13">
      <c r="C84"/>
      <c r="E84" s="1"/>
      <c r="L84" s="2"/>
      <c r="M84"/>
    </row>
    <row r="85" spans="3:13">
      <c r="C85"/>
      <c r="E85" s="1"/>
      <c r="L85" s="2"/>
      <c r="M85"/>
    </row>
    <row r="86" spans="3:13">
      <c r="C86"/>
      <c r="E86" s="1"/>
      <c r="L86" s="2"/>
      <c r="M86"/>
    </row>
    <row r="87" spans="3:13">
      <c r="C87"/>
      <c r="E87" s="1"/>
      <c r="L87" s="2"/>
      <c r="M87"/>
    </row>
    <row r="88" spans="3:13">
      <c r="C88"/>
      <c r="E88" s="1"/>
      <c r="L88" s="2"/>
      <c r="M88"/>
    </row>
    <row r="89" spans="3:13">
      <c r="C89"/>
      <c r="E89" s="1"/>
      <c r="L89" s="2"/>
      <c r="M89"/>
    </row>
    <row r="90" spans="3:13">
      <c r="C90"/>
      <c r="E90" s="1"/>
      <c r="L90" s="2"/>
      <c r="M90"/>
    </row>
    <row r="91" spans="3:13">
      <c r="C91"/>
      <c r="E91" s="1"/>
      <c r="L91" s="2"/>
      <c r="M91"/>
    </row>
    <row r="92" spans="3:13">
      <c r="C92"/>
      <c r="E92" s="1"/>
      <c r="L92" s="2"/>
      <c r="M92"/>
    </row>
    <row r="93" spans="3:13">
      <c r="C93"/>
      <c r="E93" s="1"/>
      <c r="L93" s="2"/>
      <c r="M93"/>
    </row>
    <row r="94" spans="3:13">
      <c r="C94"/>
      <c r="E94" s="1"/>
      <c r="L94" s="2"/>
      <c r="M94"/>
    </row>
    <row r="95" spans="3:13">
      <c r="C95"/>
      <c r="E95" s="1"/>
      <c r="L95" s="2"/>
      <c r="M95"/>
    </row>
    <row r="96" spans="3:13">
      <c r="C96"/>
      <c r="E96" s="1"/>
      <c r="L96" s="2"/>
      <c r="M96"/>
    </row>
    <row r="97" spans="3:13">
      <c r="C97"/>
      <c r="E97" s="1"/>
      <c r="L97" s="2"/>
      <c r="M97"/>
    </row>
    <row r="98" spans="3:13">
      <c r="C98"/>
      <c r="E98" s="1"/>
      <c r="L98" s="2"/>
      <c r="M98"/>
    </row>
    <row r="99" spans="3:13">
      <c r="C99"/>
      <c r="E99" s="1"/>
      <c r="L99" s="2"/>
      <c r="M99"/>
    </row>
    <row r="100" spans="3:13">
      <c r="C100"/>
      <c r="E100" s="1"/>
      <c r="L100" s="2"/>
      <c r="M100"/>
    </row>
    <row r="101" spans="3:13">
      <c r="C101"/>
      <c r="E101" s="1"/>
      <c r="L101" s="2"/>
      <c r="M101"/>
    </row>
    <row r="102" spans="3:13">
      <c r="C102"/>
      <c r="E102" s="1"/>
      <c r="L102" s="2"/>
      <c r="M102"/>
    </row>
    <row r="103" spans="3:13">
      <c r="C103"/>
      <c r="E103" s="1"/>
      <c r="L103" s="2"/>
      <c r="M103"/>
    </row>
    <row r="104" spans="3:13">
      <c r="C104"/>
      <c r="E104" s="1"/>
      <c r="L104" s="2"/>
      <c r="M104"/>
    </row>
    <row r="105" spans="3:13">
      <c r="C105"/>
      <c r="E105" s="1"/>
      <c r="L105" s="2"/>
      <c r="M105"/>
    </row>
    <row r="106" spans="3:13">
      <c r="C106"/>
      <c r="E106" s="1"/>
      <c r="L106" s="2"/>
      <c r="M106"/>
    </row>
    <row r="107" spans="3:13">
      <c r="C107"/>
      <c r="E107" s="1"/>
      <c r="L107" s="2"/>
      <c r="M107"/>
    </row>
    <row r="108" spans="3:13">
      <c r="C108"/>
      <c r="E108" s="1"/>
      <c r="L108" s="2"/>
      <c r="M108"/>
    </row>
    <row r="109" spans="3:13">
      <c r="C109"/>
      <c r="E109" s="1"/>
      <c r="L109" s="2"/>
      <c r="M109"/>
    </row>
    <row r="110" spans="3:13">
      <c r="C110"/>
      <c r="E110" s="1"/>
      <c r="L110" s="2"/>
      <c r="M110"/>
    </row>
    <row r="111" spans="3:13">
      <c r="C111"/>
      <c r="E111" s="1"/>
      <c r="L111" s="2"/>
      <c r="M111"/>
    </row>
    <row r="112" spans="3:13">
      <c r="C112"/>
      <c r="E112" s="1"/>
      <c r="L112" s="2"/>
      <c r="M112"/>
    </row>
    <row r="113" spans="3:13">
      <c r="C113"/>
      <c r="E113" s="1"/>
      <c r="L113" s="2"/>
      <c r="M113"/>
    </row>
    <row r="114" spans="3:13">
      <c r="C114"/>
      <c r="E114" s="1"/>
      <c r="L114" s="2"/>
      <c r="M114"/>
    </row>
    <row r="115" spans="3:13">
      <c r="C115"/>
      <c r="E115" s="1"/>
      <c r="L115" s="2"/>
      <c r="M115"/>
    </row>
    <row r="116" spans="3:13">
      <c r="C116"/>
      <c r="E116" s="1"/>
      <c r="L116" s="2"/>
      <c r="M116"/>
    </row>
    <row r="117" spans="3:13">
      <c r="C117"/>
      <c r="E117" s="1"/>
      <c r="L117" s="2"/>
      <c r="M117"/>
    </row>
    <row r="118" spans="3:13">
      <c r="C118"/>
      <c r="E118" s="1"/>
      <c r="L118" s="2"/>
      <c r="M118"/>
    </row>
    <row r="119" spans="3:13">
      <c r="C119"/>
      <c r="E119" s="1"/>
      <c r="L119" s="2"/>
      <c r="M119"/>
    </row>
    <row r="120" spans="3:13">
      <c r="C120"/>
      <c r="E120" s="1"/>
      <c r="L120" s="2"/>
      <c r="M120"/>
    </row>
    <row r="121" spans="3:13">
      <c r="C121"/>
      <c r="E121" s="1"/>
      <c r="L121" s="2"/>
      <c r="M121"/>
    </row>
    <row r="122" spans="3:13">
      <c r="C122"/>
      <c r="E122" s="1"/>
      <c r="L122" s="2"/>
      <c r="M122"/>
    </row>
    <row r="123" spans="3:13">
      <c r="C123"/>
      <c r="E123" s="1"/>
      <c r="L123" s="2"/>
      <c r="M123"/>
    </row>
    <row r="124" spans="3:13">
      <c r="C124"/>
      <c r="E124" s="1"/>
      <c r="L124" s="2"/>
      <c r="M124"/>
    </row>
    <row r="125" spans="3:13">
      <c r="C125"/>
      <c r="E125" s="1"/>
      <c r="L125" s="2"/>
      <c r="M125"/>
    </row>
    <row r="126" spans="3:13">
      <c r="C126"/>
      <c r="E126" s="1"/>
      <c r="L126" s="2"/>
      <c r="M126"/>
    </row>
    <row r="127" spans="3:13">
      <c r="C127"/>
      <c r="E127" s="1"/>
      <c r="L127" s="2"/>
      <c r="M127"/>
    </row>
    <row r="128" spans="3:13">
      <c r="C128"/>
      <c r="E128" s="1"/>
      <c r="L128" s="2"/>
      <c r="M128"/>
    </row>
    <row r="129" spans="3:13">
      <c r="C129"/>
      <c r="E129" s="1"/>
      <c r="L129" s="2"/>
      <c r="M129"/>
    </row>
    <row r="130" spans="3:13">
      <c r="C130"/>
      <c r="E130" s="1"/>
      <c r="L130" s="2"/>
      <c r="M130"/>
    </row>
    <row r="131" spans="3:13">
      <c r="C131"/>
      <c r="E131" s="1"/>
      <c r="L131" s="2"/>
      <c r="M131"/>
    </row>
    <row r="132" spans="3:13">
      <c r="C132"/>
      <c r="E132" s="1"/>
      <c r="L132" s="2"/>
      <c r="M132"/>
    </row>
    <row r="133" spans="3:13">
      <c r="C133"/>
      <c r="E133" s="1"/>
      <c r="L133" s="2"/>
      <c r="M133"/>
    </row>
    <row r="134" spans="3:13">
      <c r="C134"/>
      <c r="E134" s="1"/>
      <c r="L134" s="2"/>
      <c r="M134"/>
    </row>
    <row r="135" spans="3:13">
      <c r="C135"/>
      <c r="E135" s="1"/>
      <c r="L135" s="2"/>
      <c r="M135"/>
    </row>
    <row r="136" spans="3:13">
      <c r="C136"/>
      <c r="E136" s="1"/>
      <c r="L136" s="2"/>
      <c r="M136"/>
    </row>
    <row r="137" spans="3:13">
      <c r="C137"/>
      <c r="E137" s="1"/>
      <c r="L137" s="2"/>
      <c r="M137"/>
    </row>
    <row r="138" spans="3:13">
      <c r="C138"/>
      <c r="E138" s="1"/>
      <c r="L138" s="2"/>
      <c r="M138"/>
    </row>
    <row r="139" spans="3:13">
      <c r="C139"/>
      <c r="E139" s="1"/>
      <c r="L139" s="2"/>
      <c r="M139"/>
    </row>
    <row r="140" spans="3:13">
      <c r="C140"/>
      <c r="E140" s="1"/>
      <c r="L140" s="2"/>
      <c r="M140"/>
    </row>
    <row r="141" spans="3:13">
      <c r="C141"/>
      <c r="E141" s="1"/>
      <c r="L141" s="2"/>
      <c r="M141"/>
    </row>
    <row r="142" spans="3:13">
      <c r="C142"/>
      <c r="E142" s="1"/>
      <c r="L142" s="2"/>
      <c r="M142"/>
    </row>
    <row r="143" spans="3:13">
      <c r="C143"/>
      <c r="E143" s="1"/>
      <c r="L143" s="2"/>
      <c r="M143"/>
    </row>
    <row r="144" spans="3:13">
      <c r="C144"/>
      <c r="E144" s="1"/>
      <c r="L144" s="2"/>
      <c r="M144"/>
    </row>
    <row r="145" spans="3:13">
      <c r="C145"/>
      <c r="E145" s="1"/>
      <c r="L145" s="2"/>
      <c r="M145"/>
    </row>
    <row r="146" spans="3:13">
      <c r="C146"/>
      <c r="E146" s="1"/>
      <c r="L146" s="2"/>
      <c r="M146"/>
    </row>
    <row r="147" spans="3:13">
      <c r="C147"/>
      <c r="E147" s="1"/>
      <c r="L147" s="2"/>
      <c r="M147"/>
    </row>
    <row r="148" spans="3:13">
      <c r="C148"/>
      <c r="E148" s="1"/>
      <c r="L148" s="2"/>
      <c r="M148"/>
    </row>
    <row r="149" spans="3:13">
      <c r="C149"/>
      <c r="E149" s="1"/>
      <c r="L149" s="2"/>
      <c r="M149"/>
    </row>
    <row r="150" spans="3:13">
      <c r="C150"/>
      <c r="E150" s="1"/>
      <c r="L150" s="2"/>
      <c r="M150"/>
    </row>
    <row r="151" spans="3:13">
      <c r="C151"/>
      <c r="E151" s="1"/>
      <c r="L151" s="2"/>
      <c r="M151"/>
    </row>
    <row r="152" spans="3:13">
      <c r="C152"/>
      <c r="E152" s="1"/>
      <c r="L152" s="2"/>
      <c r="M152"/>
    </row>
    <row r="153" spans="3:13">
      <c r="C153"/>
      <c r="E153" s="1"/>
      <c r="L153" s="2"/>
      <c r="M153"/>
    </row>
    <row r="154" spans="3:13">
      <c r="C154"/>
      <c r="E154" s="1"/>
      <c r="L154" s="2"/>
      <c r="M154"/>
    </row>
    <row r="155" spans="3:13">
      <c r="C155"/>
      <c r="E155" s="1"/>
      <c r="L155" s="2"/>
      <c r="M155"/>
    </row>
    <row r="156" spans="3:13">
      <c r="C156"/>
      <c r="E156" s="1"/>
      <c r="L156" s="2"/>
      <c r="M156"/>
    </row>
    <row r="157" spans="3:13">
      <c r="C157"/>
      <c r="E157" s="1"/>
      <c r="L157" s="2"/>
      <c r="M157"/>
    </row>
    <row r="158" spans="3:13">
      <c r="C158"/>
      <c r="E158" s="1"/>
      <c r="L158" s="2"/>
      <c r="M158"/>
    </row>
    <row r="159" spans="3:13">
      <c r="C159"/>
      <c r="E159" s="1"/>
      <c r="L159" s="2"/>
      <c r="M159"/>
    </row>
    <row r="160" spans="3:13">
      <c r="C160"/>
      <c r="E160" s="1"/>
      <c r="L160" s="2"/>
      <c r="M160"/>
    </row>
    <row r="161" spans="3:13">
      <c r="C161"/>
      <c r="E161" s="1"/>
      <c r="L161" s="2"/>
      <c r="M161"/>
    </row>
    <row r="162" spans="3:13">
      <c r="C162"/>
      <c r="E162" s="1"/>
      <c r="L162" s="2"/>
      <c r="M162"/>
    </row>
    <row r="163" spans="3:13">
      <c r="C163"/>
      <c r="E163" s="1"/>
      <c r="L163" s="2"/>
      <c r="M163"/>
    </row>
    <row r="164" spans="3:13">
      <c r="C164"/>
      <c r="E164" s="1"/>
      <c r="L164" s="2"/>
      <c r="M164"/>
    </row>
    <row r="165" spans="3:13">
      <c r="C165"/>
      <c r="E165" s="1"/>
      <c r="L165" s="2"/>
      <c r="M165"/>
    </row>
    <row r="166" spans="3:13">
      <c r="C166"/>
      <c r="E166" s="1"/>
      <c r="L166" s="2"/>
      <c r="M166"/>
    </row>
    <row r="167" spans="3:13">
      <c r="C167"/>
      <c r="E167" s="1"/>
      <c r="L167" s="2"/>
      <c r="M167"/>
    </row>
    <row r="168" spans="3:13">
      <c r="C168"/>
      <c r="E168" s="1"/>
      <c r="L168" s="2"/>
      <c r="M168"/>
    </row>
    <row r="169" spans="3:13">
      <c r="C169"/>
      <c r="E169" s="1"/>
      <c r="L169" s="2"/>
      <c r="M169"/>
    </row>
    <row r="170" spans="3:13">
      <c r="C170"/>
      <c r="E170" s="1"/>
      <c r="L170" s="2"/>
      <c r="M170"/>
    </row>
    <row r="171" spans="3:13">
      <c r="C171"/>
      <c r="E171" s="1"/>
      <c r="L171" s="2"/>
      <c r="M171"/>
    </row>
    <row r="172" spans="3:13">
      <c r="C172"/>
      <c r="E172" s="1"/>
      <c r="L172" s="2"/>
      <c r="M172"/>
    </row>
    <row r="173" spans="3:13">
      <c r="C173"/>
      <c r="E173" s="1"/>
      <c r="L173" s="2"/>
      <c r="M173"/>
    </row>
    <row r="174" spans="3:13">
      <c r="C174"/>
      <c r="E174" s="1"/>
      <c r="L174" s="2"/>
      <c r="M174"/>
    </row>
    <row r="175" spans="3:13">
      <c r="C175"/>
      <c r="E175" s="1"/>
      <c r="L175" s="2"/>
      <c r="M175"/>
    </row>
    <row r="176" spans="3:13">
      <c r="C176"/>
      <c r="E176" s="1"/>
      <c r="L176" s="2"/>
      <c r="M176"/>
    </row>
    <row r="177" spans="3:13">
      <c r="C177"/>
      <c r="E177" s="1"/>
      <c r="L177" s="2"/>
      <c r="M177"/>
    </row>
    <row r="178" spans="3:13">
      <c r="C178"/>
      <c r="E178" s="1"/>
      <c r="L178" s="2"/>
      <c r="M178"/>
    </row>
    <row r="179" spans="3:13">
      <c r="C179"/>
      <c r="E179" s="1"/>
      <c r="L179" s="2"/>
      <c r="M179"/>
    </row>
    <row r="180" spans="3:13">
      <c r="C180"/>
      <c r="E180" s="1"/>
      <c r="L180" s="2"/>
      <c r="M180"/>
    </row>
    <row r="181" spans="3:13">
      <c r="C181"/>
      <c r="E181" s="1"/>
      <c r="L181" s="2"/>
      <c r="M181"/>
    </row>
    <row r="182" spans="3:13">
      <c r="C182"/>
      <c r="E182" s="1"/>
      <c r="L182" s="2"/>
      <c r="M182"/>
    </row>
    <row r="183" spans="3:13">
      <c r="C183"/>
      <c r="E183" s="1"/>
      <c r="L183" s="2"/>
      <c r="M183"/>
    </row>
    <row r="184" spans="3:13">
      <c r="C184"/>
      <c r="E184" s="1"/>
      <c r="L184" s="2"/>
      <c r="M184"/>
    </row>
    <row r="185" spans="3:13">
      <c r="C185"/>
      <c r="L185" s="2"/>
      <c r="M185"/>
    </row>
    <row r="186" spans="3:13">
      <c r="C186"/>
      <c r="L186" s="2"/>
      <c r="M186"/>
    </row>
    <row r="187" spans="3:13">
      <c r="C187"/>
      <c r="L187" s="2"/>
      <c r="M187"/>
    </row>
    <row r="188" spans="3:13">
      <c r="C188"/>
      <c r="L188" s="2"/>
      <c r="M188"/>
    </row>
    <row r="189" spans="3:13">
      <c r="C189"/>
      <c r="L189" s="2"/>
      <c r="M189"/>
    </row>
    <row r="190" spans="3:13">
      <c r="C190"/>
      <c r="L190" s="2"/>
      <c r="M190"/>
    </row>
    <row r="191" spans="3:13">
      <c r="C191"/>
      <c r="L191" s="2"/>
      <c r="M191"/>
    </row>
    <row r="192" spans="3:13">
      <c r="C192"/>
      <c r="L192" s="2"/>
      <c r="M192"/>
    </row>
    <row r="193" spans="3:13">
      <c r="C193"/>
      <c r="L193" s="2"/>
      <c r="M193"/>
    </row>
    <row r="194" spans="3:13">
      <c r="C194"/>
      <c r="L194" s="2"/>
      <c r="M194"/>
    </row>
    <row r="195" spans="3:13">
      <c r="C195"/>
      <c r="L195" s="2"/>
      <c r="M195"/>
    </row>
    <row r="196" spans="3:13">
      <c r="C196"/>
      <c r="L196" s="2"/>
      <c r="M196"/>
    </row>
    <row r="197" spans="3:13">
      <c r="C197"/>
      <c r="F197"/>
      <c r="L197" s="2"/>
      <c r="M197"/>
    </row>
    <row r="198" spans="3:13">
      <c r="C198"/>
      <c r="F198"/>
      <c r="L198" s="2"/>
      <c r="M198"/>
    </row>
    <row r="199" spans="3:13">
      <c r="C199"/>
      <c r="F199"/>
      <c r="L199" s="2"/>
      <c r="M199"/>
    </row>
    <row r="200" spans="3:13">
      <c r="C200"/>
      <c r="F200"/>
      <c r="L200" s="2"/>
      <c r="M200"/>
    </row>
    <row r="201" spans="3:13">
      <c r="C201"/>
      <c r="F201"/>
      <c r="L201" s="2"/>
      <c r="M201"/>
    </row>
    <row r="202" spans="3:13">
      <c r="C202"/>
      <c r="F202"/>
      <c r="L202" s="2"/>
      <c r="M202"/>
    </row>
    <row r="203" spans="3:13">
      <c r="C203"/>
      <c r="F203"/>
      <c r="L203" s="2"/>
      <c r="M203"/>
    </row>
    <row r="204" spans="3:13">
      <c r="C204"/>
      <c r="F204"/>
      <c r="L204" s="2"/>
      <c r="M204"/>
    </row>
    <row r="205" spans="3:13">
      <c r="C205"/>
      <c r="F205"/>
      <c r="L205" s="2"/>
      <c r="M205"/>
    </row>
    <row r="206" spans="3:13">
      <c r="C206"/>
      <c r="F206"/>
      <c r="L206" s="2"/>
      <c r="M206"/>
    </row>
    <row r="207" spans="3:13">
      <c r="C207"/>
      <c r="F207"/>
      <c r="L207" s="2"/>
      <c r="M207"/>
    </row>
    <row r="208" spans="3:13">
      <c r="C208"/>
      <c r="F208"/>
      <c r="L208" s="2"/>
      <c r="M208"/>
    </row>
    <row r="209" spans="3:13">
      <c r="C209"/>
      <c r="F209"/>
      <c r="L209" s="2"/>
      <c r="M209"/>
    </row>
    <row r="210" spans="3:13">
      <c r="C210"/>
      <c r="F210"/>
      <c r="L210" s="2"/>
      <c r="M210"/>
    </row>
    <row r="211" spans="3:13">
      <c r="C211"/>
      <c r="F211"/>
      <c r="L211" s="2"/>
      <c r="M211"/>
    </row>
    <row r="212" spans="3:13">
      <c r="C212"/>
      <c r="F212"/>
      <c r="L212" s="2"/>
      <c r="M212"/>
    </row>
    <row r="213" spans="3:13">
      <c r="C213"/>
      <c r="F213"/>
      <c r="L213" s="2"/>
      <c r="M213"/>
    </row>
    <row r="214" spans="3:13">
      <c r="C214"/>
      <c r="F214"/>
      <c r="L214" s="2"/>
      <c r="M214"/>
    </row>
    <row r="215" spans="3:13">
      <c r="C215"/>
      <c r="F215"/>
      <c r="L215" s="2"/>
      <c r="M215"/>
    </row>
    <row r="216" spans="3:13">
      <c r="C216"/>
      <c r="F216"/>
      <c r="L216" s="2"/>
      <c r="M216"/>
    </row>
    <row r="217" spans="3:13">
      <c r="C217"/>
      <c r="F217"/>
      <c r="L217" s="2"/>
      <c r="M217"/>
    </row>
    <row r="218" spans="3:13">
      <c r="C218"/>
      <c r="F218"/>
      <c r="L218" s="2"/>
      <c r="M218"/>
    </row>
    <row r="219" spans="3:13">
      <c r="C219"/>
      <c r="F219"/>
      <c r="L219" s="2"/>
      <c r="M219"/>
    </row>
    <row r="220" spans="3:13">
      <c r="C220"/>
      <c r="F220"/>
      <c r="L220" s="2"/>
      <c r="M220"/>
    </row>
    <row r="221" spans="3:13">
      <c r="C221"/>
      <c r="F221"/>
      <c r="L221" s="2"/>
      <c r="M221"/>
    </row>
    <row r="222" spans="3:13">
      <c r="C222"/>
      <c r="F222"/>
      <c r="L222" s="2"/>
      <c r="M222"/>
    </row>
    <row r="223" spans="3:13">
      <c r="C223"/>
      <c r="F223"/>
      <c r="L223" s="2"/>
      <c r="M223"/>
    </row>
    <row r="224" spans="3:13">
      <c r="C224"/>
      <c r="F224"/>
      <c r="L224" s="2"/>
      <c r="M224"/>
    </row>
    <row r="225" spans="3:13">
      <c r="C225"/>
      <c r="F225"/>
      <c r="L225" s="2"/>
      <c r="M225"/>
    </row>
    <row r="226" spans="3:13">
      <c r="C226"/>
      <c r="F226"/>
      <c r="L226" s="2"/>
      <c r="M226"/>
    </row>
    <row r="227" spans="3:13">
      <c r="C227"/>
      <c r="F227"/>
      <c r="L227" s="2"/>
      <c r="M227"/>
    </row>
    <row r="228" spans="3:13">
      <c r="C228"/>
      <c r="F228"/>
      <c r="L228" s="2"/>
      <c r="M228"/>
    </row>
    <row r="229" spans="3:13">
      <c r="C229"/>
      <c r="F229"/>
      <c r="L229" s="2"/>
      <c r="M229"/>
    </row>
    <row r="230" spans="3:13">
      <c r="C230"/>
      <c r="F230"/>
      <c r="L230" s="2"/>
      <c r="M230"/>
    </row>
    <row r="231" spans="3:13">
      <c r="C231"/>
      <c r="F231"/>
      <c r="L231" s="2"/>
      <c r="M231"/>
    </row>
    <row r="232" spans="3:13">
      <c r="C232"/>
      <c r="F232"/>
      <c r="L232" s="2"/>
      <c r="M232"/>
    </row>
    <row r="233" spans="3:13">
      <c r="C233"/>
      <c r="F233"/>
      <c r="L233" s="2"/>
      <c r="M233"/>
    </row>
    <row r="234" spans="3:13">
      <c r="C234"/>
      <c r="F234"/>
      <c r="L234" s="2"/>
      <c r="M234"/>
    </row>
    <row r="235" spans="3:13">
      <c r="C235"/>
      <c r="F235"/>
      <c r="L235" s="2"/>
      <c r="M235"/>
    </row>
    <row r="236" spans="3:13">
      <c r="C236"/>
      <c r="F236"/>
      <c r="L236" s="2"/>
      <c r="M236"/>
    </row>
    <row r="237" spans="3:13">
      <c r="C237"/>
      <c r="F237"/>
      <c r="L237" s="2"/>
      <c r="M237"/>
    </row>
    <row r="238" spans="3:13">
      <c r="C238"/>
      <c r="F238"/>
      <c r="L238" s="2"/>
      <c r="M238"/>
    </row>
    <row r="239" spans="3:13">
      <c r="C239"/>
      <c r="F239"/>
      <c r="L239" s="2"/>
      <c r="M239"/>
    </row>
    <row r="240" spans="3:13">
      <c r="C240"/>
      <c r="F240"/>
      <c r="L240" s="2"/>
      <c r="M240"/>
    </row>
    <row r="241" spans="3:13">
      <c r="C241"/>
      <c r="F241"/>
      <c r="L241" s="2"/>
      <c r="M241"/>
    </row>
  </sheetData>
  <autoFilter ref="B2:M49"/>
  <customSheetViews>
    <customSheetView guid="{AD7B6A67-E815-4004-933A-8B99AE513529}" scale="90" fitToPage="1" topLeftCell="D13">
      <selection activeCell="F19" sqref="F19"/>
      <pageMargins left="0.78740157480314965" right="0.78740157480314965" top="0.98425196850393704" bottom="0.98425196850393704" header="0.51181102362204722" footer="0.51181102362204722"/>
      <pageSetup paperSize="9" scale="49" fitToHeight="4" orientation="landscape" r:id="rId1"/>
      <headerFooter alignWithMargins="0">
        <oddHeader>&amp;CPříloha č. 1 - Technická specifikace - maloodběry</oddHeader>
      </headerFooter>
    </customSheetView>
    <customSheetView guid="{99890FD6-F458-49BC-8291-CC07FD25262F}" scale="90" fitToPage="1" topLeftCell="D94">
      <selection activeCell="J6" sqref="J6:K139"/>
      <pageMargins left="0.78740157480314965" right="0.78740157480314965" top="0.98425196850393704" bottom="0.98425196850393704" header="0.51181102362204722" footer="0.51181102362204722"/>
      <pageSetup paperSize="9" scale="49" fitToHeight="4" orientation="landscape" r:id="rId2"/>
      <headerFooter alignWithMargins="0">
        <oddHeader>&amp;CPříloha č. 1 - Technická specifikace - maloodběry</oddHeader>
      </headerFooter>
    </customSheetView>
  </customSheetViews>
  <mergeCells count="6">
    <mergeCell ref="C1:G1"/>
    <mergeCell ref="C3:C49"/>
    <mergeCell ref="E51:G51"/>
    <mergeCell ref="B50:M50"/>
    <mergeCell ref="D3:D49"/>
    <mergeCell ref="M3:M4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6" fitToHeight="4" orientation="landscape" r:id="rId3"/>
  <headerFooter alignWithMargins="0">
    <oddHeader>&amp;CPříloha č. 1 - Technická specifikace - maloodběry</oddHeader>
  </headerFooter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400"/>
  <sheetViews>
    <sheetView topLeftCell="C142" zoomScaleNormal="100" workbookViewId="0">
      <selection activeCell="C2" sqref="A2:XFD2"/>
    </sheetView>
  </sheetViews>
  <sheetFormatPr defaultRowHeight="12.75"/>
  <cols>
    <col min="1" max="1" width="2.28515625" customWidth="1"/>
    <col min="2" max="2" width="5.140625" customWidth="1"/>
    <col min="3" max="3" width="31.42578125" style="3" customWidth="1"/>
    <col min="4" max="4" width="9.85546875" customWidth="1"/>
    <col min="5" max="5" width="12.5703125" customWidth="1"/>
    <col min="6" max="6" width="72.5703125" customWidth="1"/>
    <col min="7" max="7" width="22.140625" customWidth="1"/>
    <col min="9" max="9" width="8.28515625" customWidth="1"/>
    <col min="10" max="10" width="11.85546875" customWidth="1"/>
    <col min="11" max="11" width="9" customWidth="1"/>
    <col min="12" max="12" width="11.5703125" customWidth="1"/>
    <col min="13" max="13" width="31.28515625" bestFit="1" customWidth="1"/>
    <col min="14" max="14" width="36.42578125" customWidth="1"/>
    <col min="15" max="15" width="15.28515625" customWidth="1"/>
    <col min="16" max="16" width="27.42578125" customWidth="1"/>
  </cols>
  <sheetData>
    <row r="1" spans="2:16" ht="39" customHeight="1" thickBot="1">
      <c r="C1" s="329" t="s">
        <v>973</v>
      </c>
      <c r="D1" s="329"/>
      <c r="E1" s="329"/>
      <c r="F1" s="329"/>
      <c r="G1" s="211"/>
    </row>
    <row r="2" spans="2:16" ht="51.75" thickBot="1">
      <c r="B2" s="186" t="s">
        <v>0</v>
      </c>
      <c r="C2" s="185" t="s">
        <v>1</v>
      </c>
      <c r="D2" s="185" t="s">
        <v>2</v>
      </c>
      <c r="E2" s="185" t="s">
        <v>3</v>
      </c>
      <c r="F2" s="185" t="s">
        <v>4</v>
      </c>
      <c r="G2" s="185" t="s">
        <v>5</v>
      </c>
      <c r="H2" s="185" t="s">
        <v>6</v>
      </c>
      <c r="I2" s="185" t="s">
        <v>7</v>
      </c>
      <c r="J2" s="181" t="s">
        <v>14</v>
      </c>
      <c r="K2" s="181" t="s">
        <v>15</v>
      </c>
      <c r="L2" s="181" t="s">
        <v>8</v>
      </c>
      <c r="M2" s="190" t="s">
        <v>9</v>
      </c>
      <c r="N2" s="20"/>
      <c r="O2" s="21"/>
      <c r="P2" s="22"/>
    </row>
    <row r="3" spans="2:16" ht="13.5" customHeight="1">
      <c r="B3" s="195">
        <v>1</v>
      </c>
      <c r="C3" s="432" t="s">
        <v>189</v>
      </c>
      <c r="D3" s="435" t="s">
        <v>190</v>
      </c>
      <c r="E3" s="239" t="s">
        <v>267</v>
      </c>
      <c r="F3" s="240" t="s">
        <v>382</v>
      </c>
      <c r="G3" s="239" t="s">
        <v>268</v>
      </c>
      <c r="H3" s="239" t="s">
        <v>269</v>
      </c>
      <c r="I3" s="239" t="s">
        <v>270</v>
      </c>
      <c r="J3" s="241"/>
      <c r="K3" s="241"/>
      <c r="L3" s="241"/>
      <c r="M3" s="438" t="s">
        <v>194</v>
      </c>
    </row>
    <row r="4" spans="2:16" ht="13.5" customHeight="1">
      <c r="B4" s="196">
        <f>B3+1</f>
        <v>2</v>
      </c>
      <c r="C4" s="433"/>
      <c r="D4" s="436"/>
      <c r="E4" s="242" t="s">
        <v>271</v>
      </c>
      <c r="F4" s="243" t="s">
        <v>272</v>
      </c>
      <c r="G4" s="242" t="s">
        <v>273</v>
      </c>
      <c r="H4" s="242" t="s">
        <v>269</v>
      </c>
      <c r="I4" s="242" t="s">
        <v>62</v>
      </c>
      <c r="J4" s="244"/>
      <c r="K4" s="244"/>
      <c r="L4" s="244"/>
      <c r="M4" s="439"/>
      <c r="N4" s="5"/>
    </row>
    <row r="5" spans="2:16" ht="13.5" customHeight="1">
      <c r="B5" s="196">
        <f t="shared" ref="B5:B68" si="0">B4+1</f>
        <v>3</v>
      </c>
      <c r="C5" s="433"/>
      <c r="D5" s="436"/>
      <c r="E5" s="242" t="s">
        <v>286</v>
      </c>
      <c r="F5" s="243" t="s">
        <v>299</v>
      </c>
      <c r="G5" s="242" t="s">
        <v>300</v>
      </c>
      <c r="H5" s="242" t="s">
        <v>269</v>
      </c>
      <c r="I5" s="242" t="s">
        <v>13</v>
      </c>
      <c r="J5" s="244"/>
      <c r="K5" s="244"/>
      <c r="L5" s="244"/>
      <c r="M5" s="439"/>
    </row>
    <row r="6" spans="2:16" ht="13.5" customHeight="1">
      <c r="B6" s="196">
        <f t="shared" si="0"/>
        <v>4</v>
      </c>
      <c r="C6" s="433"/>
      <c r="D6" s="436"/>
      <c r="E6" s="242" t="s">
        <v>275</v>
      </c>
      <c r="F6" s="243" t="s">
        <v>731</v>
      </c>
      <c r="G6" s="242" t="s">
        <v>301</v>
      </c>
      <c r="H6" s="242" t="s">
        <v>269</v>
      </c>
      <c r="I6" s="242" t="s">
        <v>62</v>
      </c>
      <c r="J6" s="244"/>
      <c r="K6" s="244"/>
      <c r="L6" s="244"/>
      <c r="M6" s="439"/>
    </row>
    <row r="7" spans="2:16" ht="13.5" customHeight="1">
      <c r="B7" s="196">
        <f t="shared" si="0"/>
        <v>5</v>
      </c>
      <c r="C7" s="433"/>
      <c r="D7" s="436"/>
      <c r="E7" s="242" t="s">
        <v>284</v>
      </c>
      <c r="F7" s="243" t="s">
        <v>321</v>
      </c>
      <c r="G7" s="242" t="s">
        <v>302</v>
      </c>
      <c r="H7" s="242" t="s">
        <v>269</v>
      </c>
      <c r="I7" s="242" t="s">
        <v>125</v>
      </c>
      <c r="J7" s="244"/>
      <c r="K7" s="244"/>
      <c r="L7" s="244"/>
      <c r="M7" s="439"/>
    </row>
    <row r="8" spans="2:16" ht="13.5" customHeight="1">
      <c r="B8" s="196">
        <f t="shared" si="0"/>
        <v>6</v>
      </c>
      <c r="C8" s="433"/>
      <c r="D8" s="436"/>
      <c r="E8" s="242" t="s">
        <v>287</v>
      </c>
      <c r="F8" s="243" t="s">
        <v>310</v>
      </c>
      <c r="G8" s="242" t="s">
        <v>303</v>
      </c>
      <c r="H8" s="242" t="s">
        <v>269</v>
      </c>
      <c r="I8" s="242" t="s">
        <v>62</v>
      </c>
      <c r="J8" s="244"/>
      <c r="K8" s="244"/>
      <c r="L8" s="244"/>
      <c r="M8" s="439"/>
    </row>
    <row r="9" spans="2:16" ht="13.5" customHeight="1">
      <c r="B9" s="196">
        <f t="shared" si="0"/>
        <v>7</v>
      </c>
      <c r="C9" s="433"/>
      <c r="D9" s="436"/>
      <c r="E9" s="242" t="s">
        <v>288</v>
      </c>
      <c r="F9" s="243" t="s">
        <v>322</v>
      </c>
      <c r="G9" s="242" t="s">
        <v>304</v>
      </c>
      <c r="H9" s="242" t="s">
        <v>269</v>
      </c>
      <c r="I9" s="242" t="s">
        <v>62</v>
      </c>
      <c r="J9" s="244"/>
      <c r="K9" s="244"/>
      <c r="L9" s="244"/>
      <c r="M9" s="439"/>
    </row>
    <row r="10" spans="2:16" ht="13.5" customHeight="1">
      <c r="B10" s="196">
        <f t="shared" si="0"/>
        <v>8</v>
      </c>
      <c r="C10" s="433"/>
      <c r="D10" s="436"/>
      <c r="E10" s="242" t="s">
        <v>276</v>
      </c>
      <c r="F10" s="243" t="s">
        <v>323</v>
      </c>
      <c r="G10" s="242" t="s">
        <v>305</v>
      </c>
      <c r="H10" s="242" t="s">
        <v>269</v>
      </c>
      <c r="I10" s="242" t="s">
        <v>13</v>
      </c>
      <c r="J10" s="244"/>
      <c r="K10" s="244"/>
      <c r="L10" s="244"/>
      <c r="M10" s="439"/>
    </row>
    <row r="11" spans="2:16" ht="13.5" customHeight="1">
      <c r="B11" s="196">
        <f t="shared" si="0"/>
        <v>9</v>
      </c>
      <c r="C11" s="433"/>
      <c r="D11" s="436"/>
      <c r="E11" s="242" t="s">
        <v>289</v>
      </c>
      <c r="F11" s="243" t="s">
        <v>324</v>
      </c>
      <c r="G11" s="242" t="s">
        <v>306</v>
      </c>
      <c r="H11" s="242" t="s">
        <v>269</v>
      </c>
      <c r="I11" s="242" t="s">
        <v>13</v>
      </c>
      <c r="J11" s="244"/>
      <c r="K11" s="244"/>
      <c r="L11" s="244"/>
      <c r="M11" s="439"/>
    </row>
    <row r="12" spans="2:16" ht="13.5" customHeight="1">
      <c r="B12" s="196">
        <f t="shared" si="0"/>
        <v>10</v>
      </c>
      <c r="C12" s="433"/>
      <c r="D12" s="436"/>
      <c r="E12" s="242" t="s">
        <v>290</v>
      </c>
      <c r="F12" s="243" t="s">
        <v>404</v>
      </c>
      <c r="G12" s="242" t="s">
        <v>307</v>
      </c>
      <c r="H12" s="242" t="s">
        <v>269</v>
      </c>
      <c r="I12" s="242" t="s">
        <v>308</v>
      </c>
      <c r="J12" s="244"/>
      <c r="K12" s="244"/>
      <c r="L12" s="244"/>
      <c r="M12" s="439"/>
    </row>
    <row r="13" spans="2:16" ht="13.5" customHeight="1">
      <c r="B13" s="196">
        <f t="shared" si="0"/>
        <v>11</v>
      </c>
      <c r="C13" s="433"/>
      <c r="D13" s="436"/>
      <c r="E13" s="242" t="s">
        <v>291</v>
      </c>
      <c r="F13" s="243" t="s">
        <v>325</v>
      </c>
      <c r="G13" s="242" t="s">
        <v>309</v>
      </c>
      <c r="H13" s="242" t="s">
        <v>269</v>
      </c>
      <c r="I13" s="242" t="s">
        <v>308</v>
      </c>
      <c r="J13" s="244"/>
      <c r="K13" s="244"/>
      <c r="L13" s="244"/>
      <c r="M13" s="439"/>
    </row>
    <row r="14" spans="2:16" ht="13.5" customHeight="1">
      <c r="B14" s="196">
        <f t="shared" si="0"/>
        <v>12</v>
      </c>
      <c r="C14" s="433"/>
      <c r="D14" s="436"/>
      <c r="E14" s="242" t="s">
        <v>281</v>
      </c>
      <c r="F14" s="243" t="s">
        <v>326</v>
      </c>
      <c r="G14" s="242" t="s">
        <v>311</v>
      </c>
      <c r="H14" s="242" t="s">
        <v>269</v>
      </c>
      <c r="I14" s="242" t="s">
        <v>13</v>
      </c>
      <c r="J14" s="244"/>
      <c r="K14" s="244"/>
      <c r="L14" s="244"/>
      <c r="M14" s="439"/>
    </row>
    <row r="15" spans="2:16" ht="13.5" customHeight="1">
      <c r="B15" s="196">
        <f t="shared" si="0"/>
        <v>13</v>
      </c>
      <c r="C15" s="433"/>
      <c r="D15" s="436"/>
      <c r="E15" s="242" t="s">
        <v>282</v>
      </c>
      <c r="F15" s="243" t="s">
        <v>327</v>
      </c>
      <c r="G15" s="242" t="s">
        <v>312</v>
      </c>
      <c r="H15" s="242" t="s">
        <v>269</v>
      </c>
      <c r="I15" s="242" t="s">
        <v>62</v>
      </c>
      <c r="J15" s="244"/>
      <c r="K15" s="244"/>
      <c r="L15" s="244"/>
      <c r="M15" s="439"/>
    </row>
    <row r="16" spans="2:16" ht="13.5" customHeight="1">
      <c r="B16" s="196">
        <f t="shared" si="0"/>
        <v>14</v>
      </c>
      <c r="C16" s="433"/>
      <c r="D16" s="436"/>
      <c r="E16" s="242" t="s">
        <v>285</v>
      </c>
      <c r="F16" s="243" t="s">
        <v>737</v>
      </c>
      <c r="G16" s="242" t="s">
        <v>313</v>
      </c>
      <c r="H16" s="242" t="s">
        <v>269</v>
      </c>
      <c r="I16" s="242" t="s">
        <v>62</v>
      </c>
      <c r="J16" s="244"/>
      <c r="K16" s="244"/>
      <c r="L16" s="244"/>
      <c r="M16" s="439"/>
    </row>
    <row r="17" spans="2:15" ht="13.5" customHeight="1">
      <c r="B17" s="196">
        <f t="shared" si="0"/>
        <v>15</v>
      </c>
      <c r="C17" s="433"/>
      <c r="D17" s="436"/>
      <c r="E17" s="242" t="s">
        <v>292</v>
      </c>
      <c r="F17" s="243" t="s">
        <v>735</v>
      </c>
      <c r="G17" s="242" t="s">
        <v>314</v>
      </c>
      <c r="H17" s="242" t="s">
        <v>269</v>
      </c>
      <c r="I17" s="242" t="s">
        <v>62</v>
      </c>
      <c r="J17" s="244"/>
      <c r="K17" s="244"/>
      <c r="L17" s="244"/>
      <c r="M17" s="439"/>
    </row>
    <row r="18" spans="2:15" ht="13.5" customHeight="1">
      <c r="B18" s="196">
        <f t="shared" si="0"/>
        <v>16</v>
      </c>
      <c r="C18" s="433"/>
      <c r="D18" s="436"/>
      <c r="E18" s="242" t="s">
        <v>293</v>
      </c>
      <c r="F18" s="243" t="s">
        <v>328</v>
      </c>
      <c r="G18" s="242" t="s">
        <v>315</v>
      </c>
      <c r="H18" s="242" t="s">
        <v>269</v>
      </c>
      <c r="I18" s="242" t="s">
        <v>62</v>
      </c>
      <c r="J18" s="244"/>
      <c r="K18" s="244"/>
      <c r="L18" s="244"/>
      <c r="M18" s="439"/>
    </row>
    <row r="19" spans="2:15" ht="13.5" customHeight="1">
      <c r="B19" s="196">
        <f t="shared" si="0"/>
        <v>17</v>
      </c>
      <c r="C19" s="433"/>
      <c r="D19" s="436"/>
      <c r="E19" s="242" t="s">
        <v>294</v>
      </c>
      <c r="F19" s="243" t="s">
        <v>697</v>
      </c>
      <c r="G19" s="242" t="s">
        <v>316</v>
      </c>
      <c r="H19" s="242" t="s">
        <v>269</v>
      </c>
      <c r="I19" s="242" t="s">
        <v>20</v>
      </c>
      <c r="J19" s="244"/>
      <c r="K19" s="244"/>
      <c r="L19" s="244"/>
      <c r="M19" s="439"/>
      <c r="N19" s="4"/>
      <c r="O19" s="7"/>
    </row>
    <row r="20" spans="2:15" ht="13.5" customHeight="1">
      <c r="B20" s="196">
        <f t="shared" si="0"/>
        <v>18</v>
      </c>
      <c r="C20" s="433"/>
      <c r="D20" s="436"/>
      <c r="E20" s="242" t="s">
        <v>278</v>
      </c>
      <c r="F20" s="243" t="s">
        <v>698</v>
      </c>
      <c r="G20" s="242" t="s">
        <v>317</v>
      </c>
      <c r="H20" s="242" t="s">
        <v>269</v>
      </c>
      <c r="I20" s="242" t="s">
        <v>13</v>
      </c>
      <c r="J20" s="244"/>
      <c r="K20" s="244"/>
      <c r="L20" s="244"/>
      <c r="M20" s="439"/>
    </row>
    <row r="21" spans="2:15" ht="13.5" customHeight="1">
      <c r="B21" s="196">
        <f t="shared" si="0"/>
        <v>19</v>
      </c>
      <c r="C21" s="433"/>
      <c r="D21" s="436"/>
      <c r="E21" s="242" t="s">
        <v>295</v>
      </c>
      <c r="F21" s="243" t="s">
        <v>699</v>
      </c>
      <c r="G21" s="242" t="s">
        <v>318</v>
      </c>
      <c r="H21" s="242" t="s">
        <v>269</v>
      </c>
      <c r="I21" s="242" t="s">
        <v>13</v>
      </c>
      <c r="J21" s="244"/>
      <c r="K21" s="244"/>
      <c r="L21" s="244"/>
      <c r="M21" s="439"/>
    </row>
    <row r="22" spans="2:15" ht="13.5" customHeight="1">
      <c r="B22" s="196">
        <f t="shared" si="0"/>
        <v>20</v>
      </c>
      <c r="C22" s="433"/>
      <c r="D22" s="436"/>
      <c r="E22" s="242" t="s">
        <v>296</v>
      </c>
      <c r="F22" s="243" t="s">
        <v>329</v>
      </c>
      <c r="G22" s="242" t="s">
        <v>319</v>
      </c>
      <c r="H22" s="242" t="s">
        <v>269</v>
      </c>
      <c r="I22" s="242" t="s">
        <v>125</v>
      </c>
      <c r="J22" s="244"/>
      <c r="K22" s="244"/>
      <c r="L22" s="244"/>
      <c r="M22" s="439"/>
    </row>
    <row r="23" spans="2:15" ht="13.5" customHeight="1">
      <c r="B23" s="196">
        <f t="shared" si="0"/>
        <v>21</v>
      </c>
      <c r="C23" s="433"/>
      <c r="D23" s="436"/>
      <c r="E23" s="242" t="s">
        <v>297</v>
      </c>
      <c r="F23" s="243" t="s">
        <v>700</v>
      </c>
      <c r="G23" s="242" t="s">
        <v>320</v>
      </c>
      <c r="H23" s="242" t="s">
        <v>269</v>
      </c>
      <c r="I23" s="242" t="s">
        <v>13</v>
      </c>
      <c r="J23" s="244"/>
      <c r="K23" s="244"/>
      <c r="L23" s="244"/>
      <c r="M23" s="439"/>
    </row>
    <row r="24" spans="2:15" ht="13.5" customHeight="1">
      <c r="B24" s="196">
        <f t="shared" si="0"/>
        <v>22</v>
      </c>
      <c r="C24" s="433"/>
      <c r="D24" s="436"/>
      <c r="E24" s="242" t="s">
        <v>277</v>
      </c>
      <c r="F24" s="243" t="s">
        <v>330</v>
      </c>
      <c r="G24" s="242" t="s">
        <v>333</v>
      </c>
      <c r="H24" s="242" t="s">
        <v>269</v>
      </c>
      <c r="I24" s="242" t="s">
        <v>13</v>
      </c>
      <c r="J24" s="244"/>
      <c r="K24" s="244"/>
      <c r="L24" s="244"/>
      <c r="M24" s="439"/>
    </row>
    <row r="25" spans="2:15" ht="13.5" customHeight="1">
      <c r="B25" s="196">
        <f t="shared" si="0"/>
        <v>23</v>
      </c>
      <c r="C25" s="433"/>
      <c r="D25" s="436"/>
      <c r="E25" s="242" t="s">
        <v>283</v>
      </c>
      <c r="F25" s="243" t="s">
        <v>331</v>
      </c>
      <c r="G25" s="242" t="s">
        <v>334</v>
      </c>
      <c r="H25" s="242" t="s">
        <v>269</v>
      </c>
      <c r="I25" s="242" t="s">
        <v>13</v>
      </c>
      <c r="J25" s="244"/>
      <c r="K25" s="244"/>
      <c r="L25" s="244"/>
      <c r="M25" s="439"/>
    </row>
    <row r="26" spans="2:15" ht="13.5" customHeight="1">
      <c r="B26" s="196">
        <f t="shared" si="0"/>
        <v>24</v>
      </c>
      <c r="C26" s="433"/>
      <c r="D26" s="436"/>
      <c r="E26" s="242" t="s">
        <v>298</v>
      </c>
      <c r="F26" s="243" t="s">
        <v>332</v>
      </c>
      <c r="G26" s="242" t="s">
        <v>335</v>
      </c>
      <c r="H26" s="242" t="s">
        <v>269</v>
      </c>
      <c r="I26" s="242" t="s">
        <v>13</v>
      </c>
      <c r="J26" s="244"/>
      <c r="K26" s="244"/>
      <c r="L26" s="244"/>
      <c r="M26" s="439"/>
    </row>
    <row r="27" spans="2:15" ht="13.5" customHeight="1">
      <c r="B27" s="196">
        <f t="shared" si="0"/>
        <v>25</v>
      </c>
      <c r="C27" s="433"/>
      <c r="D27" s="436"/>
      <c r="E27" s="242" t="s">
        <v>274</v>
      </c>
      <c r="F27" s="243" t="s">
        <v>336</v>
      </c>
      <c r="G27" s="242" t="s">
        <v>339</v>
      </c>
      <c r="H27" s="242" t="s">
        <v>269</v>
      </c>
      <c r="I27" s="242" t="s">
        <v>62</v>
      </c>
      <c r="J27" s="244"/>
      <c r="K27" s="244"/>
      <c r="L27" s="244"/>
      <c r="M27" s="439"/>
    </row>
    <row r="28" spans="2:15" ht="13.5" customHeight="1">
      <c r="B28" s="196">
        <f t="shared" si="0"/>
        <v>26</v>
      </c>
      <c r="C28" s="433"/>
      <c r="D28" s="436"/>
      <c r="E28" s="242" t="s">
        <v>279</v>
      </c>
      <c r="F28" s="243" t="s">
        <v>337</v>
      </c>
      <c r="G28" s="242" t="s">
        <v>340</v>
      </c>
      <c r="H28" s="242" t="s">
        <v>269</v>
      </c>
      <c r="I28" s="242" t="s">
        <v>62</v>
      </c>
      <c r="J28" s="244"/>
      <c r="K28" s="244"/>
      <c r="L28" s="244"/>
      <c r="M28" s="439"/>
    </row>
    <row r="29" spans="2:15" ht="13.5" customHeight="1">
      <c r="B29" s="196">
        <f t="shared" si="0"/>
        <v>27</v>
      </c>
      <c r="C29" s="433"/>
      <c r="D29" s="436"/>
      <c r="E29" s="242" t="s">
        <v>280</v>
      </c>
      <c r="F29" s="243" t="s">
        <v>338</v>
      </c>
      <c r="G29" s="242" t="s">
        <v>341</v>
      </c>
      <c r="H29" s="242" t="s">
        <v>269</v>
      </c>
      <c r="I29" s="242" t="s">
        <v>13</v>
      </c>
      <c r="J29" s="244"/>
      <c r="K29" s="244"/>
      <c r="L29" s="244"/>
      <c r="M29" s="439"/>
    </row>
    <row r="30" spans="2:15" ht="13.5" customHeight="1">
      <c r="B30" s="196">
        <f t="shared" si="0"/>
        <v>28</v>
      </c>
      <c r="C30" s="433"/>
      <c r="D30" s="436"/>
      <c r="E30" s="242" t="s">
        <v>342</v>
      </c>
      <c r="F30" s="243" t="s">
        <v>368</v>
      </c>
      <c r="G30" s="242" t="s">
        <v>369</v>
      </c>
      <c r="H30" s="242" t="s">
        <v>269</v>
      </c>
      <c r="I30" s="242" t="s">
        <v>62</v>
      </c>
      <c r="J30" s="244"/>
      <c r="K30" s="244"/>
      <c r="L30" s="244"/>
      <c r="M30" s="439"/>
    </row>
    <row r="31" spans="2:15" ht="13.5" customHeight="1">
      <c r="B31" s="196">
        <f t="shared" si="0"/>
        <v>29</v>
      </c>
      <c r="C31" s="433"/>
      <c r="D31" s="436"/>
      <c r="E31" s="242" t="s">
        <v>343</v>
      </c>
      <c r="F31" s="243" t="s">
        <v>370</v>
      </c>
      <c r="G31" s="242" t="s">
        <v>371</v>
      </c>
      <c r="H31" s="242" t="s">
        <v>269</v>
      </c>
      <c r="I31" s="242" t="s">
        <v>125</v>
      </c>
      <c r="J31" s="244"/>
      <c r="K31" s="244"/>
      <c r="L31" s="244"/>
      <c r="M31" s="439"/>
    </row>
    <row r="32" spans="2:15" ht="13.5" customHeight="1">
      <c r="B32" s="196">
        <f t="shared" si="0"/>
        <v>30</v>
      </c>
      <c r="C32" s="433"/>
      <c r="D32" s="436"/>
      <c r="E32" s="242" t="s">
        <v>344</v>
      </c>
      <c r="F32" s="243" t="s">
        <v>372</v>
      </c>
      <c r="G32" s="242" t="s">
        <v>373</v>
      </c>
      <c r="H32" s="242" t="s">
        <v>269</v>
      </c>
      <c r="I32" s="242" t="s">
        <v>13</v>
      </c>
      <c r="J32" s="244"/>
      <c r="K32" s="244"/>
      <c r="L32" s="244"/>
      <c r="M32" s="439"/>
    </row>
    <row r="33" spans="2:13" ht="13.5" customHeight="1">
      <c r="B33" s="196">
        <f t="shared" si="0"/>
        <v>31</v>
      </c>
      <c r="C33" s="433"/>
      <c r="D33" s="436"/>
      <c r="E33" s="242" t="s">
        <v>345</v>
      </c>
      <c r="F33" s="243" t="s">
        <v>374</v>
      </c>
      <c r="G33" s="242" t="s">
        <v>375</v>
      </c>
      <c r="H33" s="242" t="s">
        <v>269</v>
      </c>
      <c r="I33" s="242" t="s">
        <v>255</v>
      </c>
      <c r="J33" s="244"/>
      <c r="K33" s="244"/>
      <c r="L33" s="244"/>
      <c r="M33" s="439"/>
    </row>
    <row r="34" spans="2:13" ht="13.5" customHeight="1">
      <c r="B34" s="196">
        <f t="shared" si="0"/>
        <v>32</v>
      </c>
      <c r="C34" s="433"/>
      <c r="D34" s="436"/>
      <c r="E34" s="242" t="s">
        <v>346</v>
      </c>
      <c r="F34" s="243" t="s">
        <v>376</v>
      </c>
      <c r="G34" s="242" t="s">
        <v>377</v>
      </c>
      <c r="H34" s="242" t="s">
        <v>269</v>
      </c>
      <c r="I34" s="242" t="s">
        <v>62</v>
      </c>
      <c r="J34" s="244"/>
      <c r="K34" s="244"/>
      <c r="L34" s="244"/>
      <c r="M34" s="439"/>
    </row>
    <row r="35" spans="2:13" ht="13.5" customHeight="1">
      <c r="B35" s="196">
        <f t="shared" si="0"/>
        <v>33</v>
      </c>
      <c r="C35" s="433"/>
      <c r="D35" s="436"/>
      <c r="E35" s="242" t="s">
        <v>347</v>
      </c>
      <c r="F35" s="243" t="s">
        <v>378</v>
      </c>
      <c r="G35" s="242" t="s">
        <v>379</v>
      </c>
      <c r="H35" s="242" t="s">
        <v>269</v>
      </c>
      <c r="I35" s="242" t="s">
        <v>13</v>
      </c>
      <c r="J35" s="244"/>
      <c r="K35" s="244"/>
      <c r="L35" s="244"/>
      <c r="M35" s="439"/>
    </row>
    <row r="36" spans="2:13" ht="13.5" customHeight="1">
      <c r="B36" s="196">
        <f t="shared" si="0"/>
        <v>34</v>
      </c>
      <c r="C36" s="433"/>
      <c r="D36" s="436"/>
      <c r="E36" s="242" t="s">
        <v>348</v>
      </c>
      <c r="F36" s="243" t="s">
        <v>381</v>
      </c>
      <c r="G36" s="242" t="s">
        <v>380</v>
      </c>
      <c r="H36" s="242" t="s">
        <v>269</v>
      </c>
      <c r="I36" s="242" t="s">
        <v>62</v>
      </c>
      <c r="J36" s="244"/>
      <c r="K36" s="244"/>
      <c r="L36" s="244"/>
      <c r="M36" s="439"/>
    </row>
    <row r="37" spans="2:13" ht="13.5" customHeight="1">
      <c r="B37" s="196">
        <f t="shared" si="0"/>
        <v>35</v>
      </c>
      <c r="C37" s="433"/>
      <c r="D37" s="436"/>
      <c r="E37" s="242" t="s">
        <v>349</v>
      </c>
      <c r="F37" s="243" t="s">
        <v>383</v>
      </c>
      <c r="G37" s="242" t="s">
        <v>384</v>
      </c>
      <c r="H37" s="242" t="s">
        <v>269</v>
      </c>
      <c r="I37" s="242" t="s">
        <v>13</v>
      </c>
      <c r="J37" s="244"/>
      <c r="K37" s="244"/>
      <c r="L37" s="244"/>
      <c r="M37" s="439"/>
    </row>
    <row r="38" spans="2:13" ht="13.5" customHeight="1">
      <c r="B38" s="196">
        <f t="shared" si="0"/>
        <v>36</v>
      </c>
      <c r="C38" s="433"/>
      <c r="D38" s="436"/>
      <c r="E38" s="242" t="s">
        <v>350</v>
      </c>
      <c r="F38" s="243" t="s">
        <v>385</v>
      </c>
      <c r="G38" s="242" t="s">
        <v>386</v>
      </c>
      <c r="H38" s="242" t="s">
        <v>269</v>
      </c>
      <c r="I38" s="242" t="s">
        <v>13</v>
      </c>
      <c r="J38" s="244"/>
      <c r="K38" s="244"/>
      <c r="L38" s="244"/>
      <c r="M38" s="439"/>
    </row>
    <row r="39" spans="2:13" ht="13.5" customHeight="1">
      <c r="B39" s="196">
        <f t="shared" si="0"/>
        <v>37</v>
      </c>
      <c r="C39" s="433"/>
      <c r="D39" s="436"/>
      <c r="E39" s="242" t="s">
        <v>351</v>
      </c>
      <c r="F39" s="243" t="s">
        <v>584</v>
      </c>
      <c r="G39" s="242" t="s">
        <v>387</v>
      </c>
      <c r="H39" s="242" t="s">
        <v>269</v>
      </c>
      <c r="I39" s="242" t="s">
        <v>62</v>
      </c>
      <c r="J39" s="244"/>
      <c r="K39" s="244"/>
      <c r="L39" s="244"/>
      <c r="M39" s="439"/>
    </row>
    <row r="40" spans="2:13" ht="13.5" customHeight="1">
      <c r="B40" s="196">
        <f t="shared" si="0"/>
        <v>38</v>
      </c>
      <c r="C40" s="433"/>
      <c r="D40" s="436"/>
      <c r="E40" s="242" t="s">
        <v>352</v>
      </c>
      <c r="F40" s="243" t="s">
        <v>585</v>
      </c>
      <c r="G40" s="242" t="s">
        <v>388</v>
      </c>
      <c r="H40" s="242" t="s">
        <v>269</v>
      </c>
      <c r="I40" s="242" t="s">
        <v>308</v>
      </c>
      <c r="J40" s="244"/>
      <c r="K40" s="244"/>
      <c r="L40" s="244"/>
      <c r="M40" s="439"/>
    </row>
    <row r="41" spans="2:13" ht="13.5" customHeight="1">
      <c r="B41" s="196">
        <f t="shared" si="0"/>
        <v>39</v>
      </c>
      <c r="C41" s="433"/>
      <c r="D41" s="436"/>
      <c r="E41" s="242" t="s">
        <v>353</v>
      </c>
      <c r="F41" s="243" t="s">
        <v>389</v>
      </c>
      <c r="G41" s="242" t="s">
        <v>390</v>
      </c>
      <c r="H41" s="242" t="s">
        <v>269</v>
      </c>
      <c r="I41" s="242" t="s">
        <v>20</v>
      </c>
      <c r="J41" s="244"/>
      <c r="K41" s="244"/>
      <c r="L41" s="244"/>
      <c r="M41" s="439"/>
    </row>
    <row r="42" spans="2:13" ht="13.5" customHeight="1">
      <c r="B42" s="196">
        <f t="shared" si="0"/>
        <v>40</v>
      </c>
      <c r="C42" s="433"/>
      <c r="D42" s="436"/>
      <c r="E42" s="242" t="s">
        <v>354</v>
      </c>
      <c r="F42" s="243" t="s">
        <v>403</v>
      </c>
      <c r="G42" s="242" t="s">
        <v>391</v>
      </c>
      <c r="H42" s="242" t="s">
        <v>269</v>
      </c>
      <c r="I42" s="242" t="s">
        <v>270</v>
      </c>
      <c r="J42" s="244"/>
      <c r="K42" s="244"/>
      <c r="L42" s="244"/>
      <c r="M42" s="439"/>
    </row>
    <row r="43" spans="2:13" ht="13.5" customHeight="1">
      <c r="B43" s="196">
        <f t="shared" si="0"/>
        <v>41</v>
      </c>
      <c r="C43" s="433"/>
      <c r="D43" s="436"/>
      <c r="E43" s="242" t="s">
        <v>355</v>
      </c>
      <c r="F43" s="243" t="s">
        <v>392</v>
      </c>
      <c r="G43" s="242" t="s">
        <v>393</v>
      </c>
      <c r="H43" s="242" t="s">
        <v>269</v>
      </c>
      <c r="I43" s="242" t="s">
        <v>62</v>
      </c>
      <c r="J43" s="244"/>
      <c r="K43" s="244"/>
      <c r="L43" s="244"/>
      <c r="M43" s="439"/>
    </row>
    <row r="44" spans="2:13" ht="13.5" customHeight="1">
      <c r="B44" s="196">
        <f t="shared" si="0"/>
        <v>42</v>
      </c>
      <c r="C44" s="433"/>
      <c r="D44" s="436"/>
      <c r="E44" s="242" t="s">
        <v>356</v>
      </c>
      <c r="F44" s="243" t="s">
        <v>394</v>
      </c>
      <c r="G44" s="242" t="s">
        <v>395</v>
      </c>
      <c r="H44" s="242" t="s">
        <v>269</v>
      </c>
      <c r="I44" s="242" t="s">
        <v>13</v>
      </c>
      <c r="J44" s="244"/>
      <c r="K44" s="244"/>
      <c r="L44" s="244"/>
      <c r="M44" s="439"/>
    </row>
    <row r="45" spans="2:13" ht="13.5" customHeight="1">
      <c r="B45" s="196">
        <f t="shared" si="0"/>
        <v>43</v>
      </c>
      <c r="C45" s="433"/>
      <c r="D45" s="436"/>
      <c r="E45" s="242" t="s">
        <v>357</v>
      </c>
      <c r="F45" s="243" t="s">
        <v>583</v>
      </c>
      <c r="G45" s="242" t="s">
        <v>396</v>
      </c>
      <c r="H45" s="242" t="s">
        <v>269</v>
      </c>
      <c r="I45" s="242" t="s">
        <v>13</v>
      </c>
      <c r="J45" s="244"/>
      <c r="K45" s="244"/>
      <c r="L45" s="244"/>
      <c r="M45" s="439"/>
    </row>
    <row r="46" spans="2:13" ht="13.5" customHeight="1">
      <c r="B46" s="196">
        <f t="shared" si="0"/>
        <v>44</v>
      </c>
      <c r="C46" s="433"/>
      <c r="D46" s="436"/>
      <c r="E46" s="242" t="s">
        <v>358</v>
      </c>
      <c r="F46" s="243" t="s">
        <v>397</v>
      </c>
      <c r="G46" s="242" t="s">
        <v>398</v>
      </c>
      <c r="H46" s="242" t="s">
        <v>269</v>
      </c>
      <c r="I46" s="242" t="s">
        <v>13</v>
      </c>
      <c r="J46" s="244"/>
      <c r="K46" s="244"/>
      <c r="L46" s="244"/>
      <c r="M46" s="439"/>
    </row>
    <row r="47" spans="2:13" ht="13.5" customHeight="1">
      <c r="B47" s="196">
        <f t="shared" si="0"/>
        <v>45</v>
      </c>
      <c r="C47" s="433"/>
      <c r="D47" s="436"/>
      <c r="E47" s="242" t="s">
        <v>359</v>
      </c>
      <c r="F47" s="243" t="s">
        <v>399</v>
      </c>
      <c r="G47" s="242" t="s">
        <v>400</v>
      </c>
      <c r="H47" s="242" t="s">
        <v>269</v>
      </c>
      <c r="I47" s="242" t="s">
        <v>13</v>
      </c>
      <c r="J47" s="244"/>
      <c r="K47" s="244"/>
      <c r="L47" s="244"/>
      <c r="M47" s="439"/>
    </row>
    <row r="48" spans="2:13" ht="13.5" customHeight="1">
      <c r="B48" s="196">
        <f t="shared" si="0"/>
        <v>46</v>
      </c>
      <c r="C48" s="433"/>
      <c r="D48" s="436"/>
      <c r="E48" s="242" t="s">
        <v>360</v>
      </c>
      <c r="F48" s="243" t="s">
        <v>401</v>
      </c>
      <c r="G48" s="242" t="s">
        <v>402</v>
      </c>
      <c r="H48" s="242" t="s">
        <v>269</v>
      </c>
      <c r="I48" s="242" t="s">
        <v>13</v>
      </c>
      <c r="J48" s="244"/>
      <c r="K48" s="244"/>
      <c r="L48" s="244"/>
      <c r="M48" s="439"/>
    </row>
    <row r="49" spans="2:13" ht="13.5" customHeight="1">
      <c r="B49" s="196">
        <f t="shared" si="0"/>
        <v>47</v>
      </c>
      <c r="C49" s="433"/>
      <c r="D49" s="436"/>
      <c r="E49" s="242" t="s">
        <v>361</v>
      </c>
      <c r="F49" s="243" t="s">
        <v>405</v>
      </c>
      <c r="G49" s="242" t="s">
        <v>406</v>
      </c>
      <c r="H49" s="242" t="s">
        <v>269</v>
      </c>
      <c r="I49" s="242" t="s">
        <v>62</v>
      </c>
      <c r="J49" s="244"/>
      <c r="K49" s="244"/>
      <c r="L49" s="244"/>
      <c r="M49" s="439"/>
    </row>
    <row r="50" spans="2:13" ht="13.5" customHeight="1">
      <c r="B50" s="196">
        <f t="shared" si="0"/>
        <v>48</v>
      </c>
      <c r="C50" s="433"/>
      <c r="D50" s="436"/>
      <c r="E50" s="242" t="s">
        <v>362</v>
      </c>
      <c r="F50" s="243" t="s">
        <v>407</v>
      </c>
      <c r="G50" s="242" t="s">
        <v>408</v>
      </c>
      <c r="H50" s="242" t="s">
        <v>269</v>
      </c>
      <c r="I50" s="242" t="s">
        <v>125</v>
      </c>
      <c r="J50" s="244"/>
      <c r="K50" s="244"/>
      <c r="L50" s="244"/>
      <c r="M50" s="439"/>
    </row>
    <row r="51" spans="2:13" ht="13.5" customHeight="1">
      <c r="B51" s="196">
        <f t="shared" si="0"/>
        <v>49</v>
      </c>
      <c r="C51" s="433"/>
      <c r="D51" s="436"/>
      <c r="E51" s="242" t="s">
        <v>363</v>
      </c>
      <c r="F51" s="243" t="s">
        <v>409</v>
      </c>
      <c r="G51" s="242" t="s">
        <v>410</v>
      </c>
      <c r="H51" s="242" t="s">
        <v>269</v>
      </c>
      <c r="I51" s="242" t="s">
        <v>13</v>
      </c>
      <c r="J51" s="244"/>
      <c r="K51" s="244"/>
      <c r="L51" s="244"/>
      <c r="M51" s="439"/>
    </row>
    <row r="52" spans="2:13" ht="13.5" customHeight="1">
      <c r="B52" s="196">
        <f t="shared" si="0"/>
        <v>50</v>
      </c>
      <c r="C52" s="433"/>
      <c r="D52" s="436"/>
      <c r="E52" s="242" t="s">
        <v>364</v>
      </c>
      <c r="F52" s="243" t="s">
        <v>411</v>
      </c>
      <c r="G52" s="242" t="s">
        <v>412</v>
      </c>
      <c r="H52" s="242" t="s">
        <v>269</v>
      </c>
      <c r="I52" s="242" t="s">
        <v>13</v>
      </c>
      <c r="J52" s="244"/>
      <c r="K52" s="244"/>
      <c r="L52" s="244"/>
      <c r="M52" s="439"/>
    </row>
    <row r="53" spans="2:13" ht="13.5" customHeight="1">
      <c r="B53" s="196">
        <f t="shared" si="0"/>
        <v>51</v>
      </c>
      <c r="C53" s="433"/>
      <c r="D53" s="436"/>
      <c r="E53" s="242" t="s">
        <v>365</v>
      </c>
      <c r="F53" s="243" t="s">
        <v>413</v>
      </c>
      <c r="G53" s="242" t="s">
        <v>415</v>
      </c>
      <c r="H53" s="242" t="s">
        <v>269</v>
      </c>
      <c r="I53" s="242" t="s">
        <v>62</v>
      </c>
      <c r="J53" s="244"/>
      <c r="K53" s="244"/>
      <c r="L53" s="244"/>
      <c r="M53" s="439"/>
    </row>
    <row r="54" spans="2:13" ht="13.5" customHeight="1">
      <c r="B54" s="196">
        <f t="shared" si="0"/>
        <v>52</v>
      </c>
      <c r="C54" s="433"/>
      <c r="D54" s="436"/>
      <c r="E54" s="242" t="s">
        <v>366</v>
      </c>
      <c r="F54" s="243" t="s">
        <v>414</v>
      </c>
      <c r="G54" s="242" t="s">
        <v>416</v>
      </c>
      <c r="H54" s="242" t="s">
        <v>269</v>
      </c>
      <c r="I54" s="242" t="s">
        <v>13</v>
      </c>
      <c r="J54" s="244"/>
      <c r="K54" s="244"/>
      <c r="L54" s="244"/>
      <c r="M54" s="439"/>
    </row>
    <row r="55" spans="2:13" ht="13.5" customHeight="1">
      <c r="B55" s="196">
        <f t="shared" si="0"/>
        <v>53</v>
      </c>
      <c r="C55" s="433"/>
      <c r="D55" s="436"/>
      <c r="E55" s="242" t="s">
        <v>367</v>
      </c>
      <c r="F55" s="243" t="s">
        <v>417</v>
      </c>
      <c r="G55" s="242" t="s">
        <v>418</v>
      </c>
      <c r="H55" s="242" t="s">
        <v>269</v>
      </c>
      <c r="I55" s="242" t="s">
        <v>62</v>
      </c>
      <c r="J55" s="244"/>
      <c r="K55" s="244"/>
      <c r="L55" s="244"/>
      <c r="M55" s="439"/>
    </row>
    <row r="56" spans="2:13" ht="13.5" customHeight="1">
      <c r="B56" s="196">
        <f t="shared" si="0"/>
        <v>54</v>
      </c>
      <c r="C56" s="433"/>
      <c r="D56" s="436"/>
      <c r="E56" s="242" t="s">
        <v>419</v>
      </c>
      <c r="F56" s="243" t="s">
        <v>480</v>
      </c>
      <c r="G56" s="242" t="s">
        <v>481</v>
      </c>
      <c r="H56" s="242" t="s">
        <v>269</v>
      </c>
      <c r="I56" s="242" t="s">
        <v>62</v>
      </c>
      <c r="J56" s="244"/>
      <c r="K56" s="244"/>
      <c r="L56" s="244"/>
      <c r="M56" s="439"/>
    </row>
    <row r="57" spans="2:13" ht="13.5" customHeight="1">
      <c r="B57" s="196">
        <f t="shared" si="0"/>
        <v>55</v>
      </c>
      <c r="C57" s="433"/>
      <c r="D57" s="436"/>
      <c r="E57" s="242" t="s">
        <v>420</v>
      </c>
      <c r="F57" s="243" t="s">
        <v>482</v>
      </c>
      <c r="G57" s="242" t="s">
        <v>483</v>
      </c>
      <c r="H57" s="242" t="s">
        <v>269</v>
      </c>
      <c r="I57" s="242" t="s">
        <v>62</v>
      </c>
      <c r="J57" s="244"/>
      <c r="K57" s="244"/>
      <c r="L57" s="244"/>
      <c r="M57" s="439"/>
    </row>
    <row r="58" spans="2:13" ht="13.5" customHeight="1">
      <c r="B58" s="196">
        <f t="shared" si="0"/>
        <v>56</v>
      </c>
      <c r="C58" s="433"/>
      <c r="D58" s="436"/>
      <c r="E58" s="242" t="s">
        <v>421</v>
      </c>
      <c r="F58" s="243" t="s">
        <v>484</v>
      </c>
      <c r="G58" s="242" t="s">
        <v>485</v>
      </c>
      <c r="H58" s="242" t="s">
        <v>269</v>
      </c>
      <c r="I58" s="242" t="s">
        <v>62</v>
      </c>
      <c r="J58" s="244"/>
      <c r="K58" s="244"/>
      <c r="L58" s="244"/>
      <c r="M58" s="439"/>
    </row>
    <row r="59" spans="2:13" ht="13.5" customHeight="1">
      <c r="B59" s="196">
        <f t="shared" si="0"/>
        <v>57</v>
      </c>
      <c r="C59" s="433"/>
      <c r="D59" s="436"/>
      <c r="E59" s="242" t="s">
        <v>422</v>
      </c>
      <c r="F59" s="243" t="s">
        <v>486</v>
      </c>
      <c r="G59" s="242" t="s">
        <v>487</v>
      </c>
      <c r="H59" s="242" t="s">
        <v>269</v>
      </c>
      <c r="I59" s="242" t="s">
        <v>13</v>
      </c>
      <c r="J59" s="244"/>
      <c r="K59" s="244"/>
      <c r="L59" s="244"/>
      <c r="M59" s="439"/>
    </row>
    <row r="60" spans="2:13" ht="13.5" customHeight="1">
      <c r="B60" s="196">
        <f t="shared" si="0"/>
        <v>58</v>
      </c>
      <c r="C60" s="433"/>
      <c r="D60" s="436"/>
      <c r="E60" s="242" t="s">
        <v>423</v>
      </c>
      <c r="F60" s="243" t="s">
        <v>488</v>
      </c>
      <c r="G60" s="242" t="s">
        <v>489</v>
      </c>
      <c r="H60" s="242" t="s">
        <v>269</v>
      </c>
      <c r="I60" s="242" t="s">
        <v>62</v>
      </c>
      <c r="J60" s="244"/>
      <c r="K60" s="244"/>
      <c r="L60" s="244"/>
      <c r="M60" s="439"/>
    </row>
    <row r="61" spans="2:13" ht="13.5" customHeight="1">
      <c r="B61" s="196">
        <f t="shared" si="0"/>
        <v>59</v>
      </c>
      <c r="C61" s="433"/>
      <c r="D61" s="436"/>
      <c r="E61" s="242" t="s">
        <v>424</v>
      </c>
      <c r="F61" s="243" t="s">
        <v>490</v>
      </c>
      <c r="G61" s="242" t="s">
        <v>491</v>
      </c>
      <c r="H61" s="242" t="s">
        <v>269</v>
      </c>
      <c r="I61" s="242" t="s">
        <v>62</v>
      </c>
      <c r="J61" s="244"/>
      <c r="K61" s="244"/>
      <c r="L61" s="244"/>
      <c r="M61" s="439"/>
    </row>
    <row r="62" spans="2:13" ht="13.5" customHeight="1">
      <c r="B62" s="196">
        <f t="shared" si="0"/>
        <v>60</v>
      </c>
      <c r="C62" s="433"/>
      <c r="D62" s="436"/>
      <c r="E62" s="242" t="s">
        <v>425</v>
      </c>
      <c r="F62" s="243" t="s">
        <v>492</v>
      </c>
      <c r="G62" s="242" t="s">
        <v>493</v>
      </c>
      <c r="H62" s="242" t="s">
        <v>269</v>
      </c>
      <c r="I62" s="242" t="s">
        <v>13</v>
      </c>
      <c r="J62" s="244"/>
      <c r="K62" s="244"/>
      <c r="L62" s="244"/>
      <c r="M62" s="439"/>
    </row>
    <row r="63" spans="2:13" ht="13.5" customHeight="1">
      <c r="B63" s="196">
        <f t="shared" si="0"/>
        <v>61</v>
      </c>
      <c r="C63" s="433"/>
      <c r="D63" s="436"/>
      <c r="E63" s="242" t="s">
        <v>426</v>
      </c>
      <c r="F63" s="243" t="s">
        <v>494</v>
      </c>
      <c r="G63" s="242" t="s">
        <v>495</v>
      </c>
      <c r="H63" s="242" t="s">
        <v>269</v>
      </c>
      <c r="I63" s="242" t="s">
        <v>13</v>
      </c>
      <c r="J63" s="244"/>
      <c r="K63" s="244"/>
      <c r="L63" s="244"/>
      <c r="M63" s="439"/>
    </row>
    <row r="64" spans="2:13" ht="13.5" customHeight="1">
      <c r="B64" s="196">
        <f t="shared" si="0"/>
        <v>62</v>
      </c>
      <c r="C64" s="433"/>
      <c r="D64" s="436"/>
      <c r="E64" s="242" t="s">
        <v>427</v>
      </c>
      <c r="F64" s="243" t="s">
        <v>496</v>
      </c>
      <c r="G64" s="242" t="s">
        <v>497</v>
      </c>
      <c r="H64" s="242" t="s">
        <v>269</v>
      </c>
      <c r="I64" s="242" t="s">
        <v>62</v>
      </c>
      <c r="J64" s="244"/>
      <c r="K64" s="244"/>
      <c r="L64" s="244"/>
      <c r="M64" s="439"/>
    </row>
    <row r="65" spans="2:13" ht="13.5" customHeight="1">
      <c r="B65" s="196">
        <f t="shared" si="0"/>
        <v>63</v>
      </c>
      <c r="C65" s="433"/>
      <c r="D65" s="436"/>
      <c r="E65" s="242" t="s">
        <v>428</v>
      </c>
      <c r="F65" s="243" t="s">
        <v>498</v>
      </c>
      <c r="G65" s="242" t="s">
        <v>499</v>
      </c>
      <c r="H65" s="242" t="s">
        <v>269</v>
      </c>
      <c r="I65" s="242" t="s">
        <v>62</v>
      </c>
      <c r="J65" s="244"/>
      <c r="K65" s="244"/>
      <c r="L65" s="244"/>
      <c r="M65" s="439"/>
    </row>
    <row r="66" spans="2:13" ht="13.5" customHeight="1">
      <c r="B66" s="196">
        <f t="shared" si="0"/>
        <v>64</v>
      </c>
      <c r="C66" s="433"/>
      <c r="D66" s="436"/>
      <c r="E66" s="242" t="s">
        <v>429</v>
      </c>
      <c r="F66" s="243" t="s">
        <v>500</v>
      </c>
      <c r="G66" s="242" t="s">
        <v>501</v>
      </c>
      <c r="H66" s="242" t="s">
        <v>269</v>
      </c>
      <c r="I66" s="242" t="s">
        <v>13</v>
      </c>
      <c r="J66" s="244"/>
      <c r="K66" s="244"/>
      <c r="L66" s="244"/>
      <c r="M66" s="439"/>
    </row>
    <row r="67" spans="2:13" ht="13.5" customHeight="1">
      <c r="B67" s="196">
        <f t="shared" si="0"/>
        <v>65</v>
      </c>
      <c r="C67" s="433"/>
      <c r="D67" s="436"/>
      <c r="E67" s="242" t="s">
        <v>430</v>
      </c>
      <c r="F67" s="243" t="s">
        <v>502</v>
      </c>
      <c r="G67" s="242" t="s">
        <v>503</v>
      </c>
      <c r="H67" s="242" t="s">
        <v>269</v>
      </c>
      <c r="I67" s="242" t="s">
        <v>62</v>
      </c>
      <c r="J67" s="244"/>
      <c r="K67" s="244"/>
      <c r="L67" s="244"/>
      <c r="M67" s="439"/>
    </row>
    <row r="68" spans="2:13" ht="13.5" customHeight="1">
      <c r="B68" s="196">
        <f t="shared" si="0"/>
        <v>66</v>
      </c>
      <c r="C68" s="433"/>
      <c r="D68" s="436"/>
      <c r="E68" s="242" t="s">
        <v>431</v>
      </c>
      <c r="F68" s="243" t="s">
        <v>504</v>
      </c>
      <c r="G68" s="242" t="s">
        <v>505</v>
      </c>
      <c r="H68" s="242" t="s">
        <v>269</v>
      </c>
      <c r="I68" s="242" t="s">
        <v>13</v>
      </c>
      <c r="J68" s="244"/>
      <c r="K68" s="244"/>
      <c r="L68" s="244"/>
      <c r="M68" s="439"/>
    </row>
    <row r="69" spans="2:13" ht="13.5" customHeight="1">
      <c r="B69" s="196">
        <f t="shared" ref="B69:B121" si="1">B68+1</f>
        <v>67</v>
      </c>
      <c r="C69" s="433"/>
      <c r="D69" s="436"/>
      <c r="E69" s="242" t="s">
        <v>432</v>
      </c>
      <c r="F69" s="243" t="s">
        <v>506</v>
      </c>
      <c r="G69" s="242" t="s">
        <v>507</v>
      </c>
      <c r="H69" s="242" t="s">
        <v>269</v>
      </c>
      <c r="I69" s="242" t="s">
        <v>250</v>
      </c>
      <c r="J69" s="244"/>
      <c r="K69" s="244"/>
      <c r="L69" s="244"/>
      <c r="M69" s="439"/>
    </row>
    <row r="70" spans="2:13" ht="13.5" customHeight="1">
      <c r="B70" s="196">
        <f t="shared" si="1"/>
        <v>68</v>
      </c>
      <c r="C70" s="433"/>
      <c r="D70" s="436"/>
      <c r="E70" s="242" t="s">
        <v>433</v>
      </c>
      <c r="F70" s="243" t="s">
        <v>508</v>
      </c>
      <c r="G70" s="242" t="s">
        <v>509</v>
      </c>
      <c r="H70" s="242" t="s">
        <v>269</v>
      </c>
      <c r="I70" s="242" t="s">
        <v>62</v>
      </c>
      <c r="J70" s="244"/>
      <c r="K70" s="244"/>
      <c r="L70" s="244"/>
      <c r="M70" s="439"/>
    </row>
    <row r="71" spans="2:13" ht="13.5" customHeight="1">
      <c r="B71" s="196">
        <f t="shared" si="1"/>
        <v>69</v>
      </c>
      <c r="C71" s="433"/>
      <c r="D71" s="436"/>
      <c r="E71" s="242" t="s">
        <v>434</v>
      </c>
      <c r="F71" s="243" t="s">
        <v>510</v>
      </c>
      <c r="G71" s="242" t="s">
        <v>511</v>
      </c>
      <c r="H71" s="242" t="s">
        <v>269</v>
      </c>
      <c r="I71" s="242" t="s">
        <v>62</v>
      </c>
      <c r="J71" s="244"/>
      <c r="K71" s="244"/>
      <c r="L71" s="244"/>
      <c r="M71" s="439"/>
    </row>
    <row r="72" spans="2:13" ht="13.5" customHeight="1">
      <c r="B72" s="196">
        <f t="shared" si="1"/>
        <v>70</v>
      </c>
      <c r="C72" s="433"/>
      <c r="D72" s="436"/>
      <c r="E72" s="242" t="s">
        <v>435</v>
      </c>
      <c r="F72" s="243" t="s">
        <v>512</v>
      </c>
      <c r="G72" s="242" t="s">
        <v>513</v>
      </c>
      <c r="H72" s="242" t="s">
        <v>269</v>
      </c>
      <c r="I72" s="242" t="s">
        <v>13</v>
      </c>
      <c r="J72" s="244"/>
      <c r="K72" s="244"/>
      <c r="L72" s="244"/>
      <c r="M72" s="439"/>
    </row>
    <row r="73" spans="2:13" ht="13.5" customHeight="1">
      <c r="B73" s="196">
        <f t="shared" si="1"/>
        <v>71</v>
      </c>
      <c r="C73" s="433"/>
      <c r="D73" s="436"/>
      <c r="E73" s="242" t="s">
        <v>436</v>
      </c>
      <c r="F73" s="243" t="s">
        <v>514</v>
      </c>
      <c r="G73" s="242" t="s">
        <v>515</v>
      </c>
      <c r="H73" s="242" t="s">
        <v>269</v>
      </c>
      <c r="I73" s="242" t="s">
        <v>270</v>
      </c>
      <c r="J73" s="244"/>
      <c r="K73" s="244"/>
      <c r="L73" s="244"/>
      <c r="M73" s="439"/>
    </row>
    <row r="74" spans="2:13" ht="13.5" customHeight="1">
      <c r="B74" s="196">
        <f t="shared" si="1"/>
        <v>72</v>
      </c>
      <c r="C74" s="433"/>
      <c r="D74" s="436"/>
      <c r="E74" s="242" t="s">
        <v>437</v>
      </c>
      <c r="F74" s="243" t="s">
        <v>516</v>
      </c>
      <c r="G74" s="242" t="s">
        <v>517</v>
      </c>
      <c r="H74" s="242" t="s">
        <v>269</v>
      </c>
      <c r="I74" s="242" t="s">
        <v>125</v>
      </c>
      <c r="J74" s="244"/>
      <c r="K74" s="244"/>
      <c r="L74" s="244"/>
      <c r="M74" s="439"/>
    </row>
    <row r="75" spans="2:13" ht="13.5" customHeight="1">
      <c r="B75" s="196">
        <f t="shared" si="1"/>
        <v>73</v>
      </c>
      <c r="C75" s="433"/>
      <c r="D75" s="436"/>
      <c r="E75" s="242" t="s">
        <v>438</v>
      </c>
      <c r="F75" s="243" t="s">
        <v>518</v>
      </c>
      <c r="G75" s="242" t="s">
        <v>520</v>
      </c>
      <c r="H75" s="242" t="s">
        <v>269</v>
      </c>
      <c r="I75" s="242" t="s">
        <v>125</v>
      </c>
      <c r="J75" s="244"/>
      <c r="K75" s="244"/>
      <c r="L75" s="244"/>
      <c r="M75" s="439"/>
    </row>
    <row r="76" spans="2:13" ht="13.5" customHeight="1">
      <c r="B76" s="196">
        <f t="shared" si="1"/>
        <v>74</v>
      </c>
      <c r="C76" s="433"/>
      <c r="D76" s="436"/>
      <c r="E76" s="242" t="s">
        <v>439</v>
      </c>
      <c r="F76" s="243" t="s">
        <v>519</v>
      </c>
      <c r="G76" s="242" t="s">
        <v>521</v>
      </c>
      <c r="H76" s="242" t="s">
        <v>269</v>
      </c>
      <c r="I76" s="242" t="s">
        <v>62</v>
      </c>
      <c r="J76" s="244"/>
      <c r="K76" s="244"/>
      <c r="L76" s="244"/>
      <c r="M76" s="439"/>
    </row>
    <row r="77" spans="2:13" ht="13.5" customHeight="1">
      <c r="B77" s="196">
        <f t="shared" si="1"/>
        <v>75</v>
      </c>
      <c r="C77" s="433"/>
      <c r="D77" s="436"/>
      <c r="E77" s="242" t="s">
        <v>440</v>
      </c>
      <c r="F77" s="243" t="s">
        <v>582</v>
      </c>
      <c r="G77" s="242" t="s">
        <v>522</v>
      </c>
      <c r="H77" s="242" t="s">
        <v>269</v>
      </c>
      <c r="I77" s="242" t="s">
        <v>13</v>
      </c>
      <c r="J77" s="244"/>
      <c r="K77" s="244"/>
      <c r="L77" s="244"/>
      <c r="M77" s="439"/>
    </row>
    <row r="78" spans="2:13" ht="13.5" customHeight="1">
      <c r="B78" s="196">
        <f t="shared" si="1"/>
        <v>76</v>
      </c>
      <c r="C78" s="433"/>
      <c r="D78" s="436"/>
      <c r="E78" s="242" t="s">
        <v>441</v>
      </c>
      <c r="F78" s="243" t="s">
        <v>523</v>
      </c>
      <c r="G78" s="242" t="s">
        <v>524</v>
      </c>
      <c r="H78" s="242" t="s">
        <v>269</v>
      </c>
      <c r="I78" s="242" t="s">
        <v>62</v>
      </c>
      <c r="J78" s="244"/>
      <c r="K78" s="244"/>
      <c r="L78" s="244"/>
      <c r="M78" s="439"/>
    </row>
    <row r="79" spans="2:13" ht="13.5" customHeight="1">
      <c r="B79" s="196">
        <f t="shared" si="1"/>
        <v>77</v>
      </c>
      <c r="C79" s="433"/>
      <c r="D79" s="436"/>
      <c r="E79" s="242" t="s">
        <v>442</v>
      </c>
      <c r="F79" s="243" t="s">
        <v>525</v>
      </c>
      <c r="G79" s="242" t="s">
        <v>526</v>
      </c>
      <c r="H79" s="242" t="s">
        <v>269</v>
      </c>
      <c r="I79" s="242" t="s">
        <v>13</v>
      </c>
      <c r="J79" s="244"/>
      <c r="K79" s="244"/>
      <c r="L79" s="244"/>
      <c r="M79" s="439"/>
    </row>
    <row r="80" spans="2:13" ht="13.5" customHeight="1">
      <c r="B80" s="196">
        <f t="shared" si="1"/>
        <v>78</v>
      </c>
      <c r="C80" s="433"/>
      <c r="D80" s="436"/>
      <c r="E80" s="242" t="s">
        <v>443</v>
      </c>
      <c r="F80" s="243" t="s">
        <v>527</v>
      </c>
      <c r="G80" s="242" t="s">
        <v>528</v>
      </c>
      <c r="H80" s="242" t="s">
        <v>269</v>
      </c>
      <c r="I80" s="242" t="s">
        <v>13</v>
      </c>
      <c r="J80" s="244"/>
      <c r="K80" s="244"/>
      <c r="L80" s="244"/>
      <c r="M80" s="439"/>
    </row>
    <row r="81" spans="2:14" ht="13.5" customHeight="1">
      <c r="B81" s="196">
        <f t="shared" si="1"/>
        <v>79</v>
      </c>
      <c r="C81" s="433"/>
      <c r="D81" s="436"/>
      <c r="E81" s="242" t="s">
        <v>444</v>
      </c>
      <c r="F81" s="243" t="s">
        <v>695</v>
      </c>
      <c r="G81" s="242" t="s">
        <v>529</v>
      </c>
      <c r="H81" s="242" t="s">
        <v>269</v>
      </c>
      <c r="I81" s="242" t="s">
        <v>308</v>
      </c>
      <c r="J81" s="244"/>
      <c r="K81" s="244"/>
      <c r="L81" s="244"/>
      <c r="M81" s="439"/>
      <c r="N81" s="4"/>
    </row>
    <row r="82" spans="2:14" ht="13.5" customHeight="1">
      <c r="B82" s="196">
        <f t="shared" si="1"/>
        <v>80</v>
      </c>
      <c r="C82" s="433"/>
      <c r="D82" s="436"/>
      <c r="E82" s="242" t="s">
        <v>445</v>
      </c>
      <c r="F82" s="243" t="s">
        <v>718</v>
      </c>
      <c r="G82" s="242" t="s">
        <v>530</v>
      </c>
      <c r="H82" s="242" t="s">
        <v>269</v>
      </c>
      <c r="I82" s="242" t="s">
        <v>125</v>
      </c>
      <c r="J82" s="244"/>
      <c r="K82" s="244"/>
      <c r="L82" s="244"/>
      <c r="M82" s="439"/>
    </row>
    <row r="83" spans="2:14" ht="13.5" customHeight="1">
      <c r="B83" s="196">
        <f t="shared" si="1"/>
        <v>81</v>
      </c>
      <c r="C83" s="433"/>
      <c r="D83" s="436"/>
      <c r="E83" s="242" t="s">
        <v>446</v>
      </c>
      <c r="F83" s="243" t="s">
        <v>719</v>
      </c>
      <c r="G83" s="242" t="s">
        <v>531</v>
      </c>
      <c r="H83" s="242" t="s">
        <v>269</v>
      </c>
      <c r="I83" s="242" t="s">
        <v>13</v>
      </c>
      <c r="J83" s="244"/>
      <c r="K83" s="244"/>
      <c r="L83" s="244"/>
      <c r="M83" s="439"/>
    </row>
    <row r="84" spans="2:14" ht="13.5" customHeight="1">
      <c r="B84" s="196">
        <f t="shared" si="1"/>
        <v>82</v>
      </c>
      <c r="C84" s="433"/>
      <c r="D84" s="436"/>
      <c r="E84" s="242" t="s">
        <v>447</v>
      </c>
      <c r="F84" s="243" t="s">
        <v>532</v>
      </c>
      <c r="G84" s="242" t="s">
        <v>533</v>
      </c>
      <c r="H84" s="242" t="s">
        <v>269</v>
      </c>
      <c r="I84" s="242" t="s">
        <v>13</v>
      </c>
      <c r="J84" s="244"/>
      <c r="K84" s="244"/>
      <c r="L84" s="244"/>
      <c r="M84" s="439"/>
    </row>
    <row r="85" spans="2:14" ht="13.5" customHeight="1">
      <c r="B85" s="196">
        <f t="shared" si="1"/>
        <v>83</v>
      </c>
      <c r="C85" s="433"/>
      <c r="D85" s="436"/>
      <c r="E85" s="242" t="s">
        <v>448</v>
      </c>
      <c r="F85" s="243" t="s">
        <v>534</v>
      </c>
      <c r="G85" s="242" t="s">
        <v>535</v>
      </c>
      <c r="H85" s="242" t="s">
        <v>269</v>
      </c>
      <c r="I85" s="242" t="s">
        <v>13</v>
      </c>
      <c r="J85" s="244"/>
      <c r="K85" s="244"/>
      <c r="L85" s="244"/>
      <c r="M85" s="439"/>
    </row>
    <row r="86" spans="2:14" ht="13.5" customHeight="1">
      <c r="B86" s="196">
        <f t="shared" si="1"/>
        <v>84</v>
      </c>
      <c r="C86" s="433"/>
      <c r="D86" s="436"/>
      <c r="E86" s="242" t="s">
        <v>449</v>
      </c>
      <c r="F86" s="243" t="s">
        <v>717</v>
      </c>
      <c r="G86" s="242" t="s">
        <v>536</v>
      </c>
      <c r="H86" s="242" t="s">
        <v>269</v>
      </c>
      <c r="I86" s="242" t="s">
        <v>20</v>
      </c>
      <c r="J86" s="244"/>
      <c r="K86" s="244"/>
      <c r="L86" s="244"/>
      <c r="M86" s="439"/>
      <c r="N86" s="7"/>
    </row>
    <row r="87" spans="2:14" ht="13.5" customHeight="1">
      <c r="B87" s="196">
        <f t="shared" si="1"/>
        <v>85</v>
      </c>
      <c r="C87" s="433"/>
      <c r="D87" s="436"/>
      <c r="E87" s="242" t="s">
        <v>450</v>
      </c>
      <c r="F87" s="243" t="s">
        <v>537</v>
      </c>
      <c r="G87" s="242" t="s">
        <v>538</v>
      </c>
      <c r="H87" s="242" t="s">
        <v>269</v>
      </c>
      <c r="I87" s="242" t="s">
        <v>13</v>
      </c>
      <c r="J87" s="244"/>
      <c r="K87" s="244"/>
      <c r="L87" s="244"/>
      <c r="M87" s="439"/>
    </row>
    <row r="88" spans="2:14" ht="13.5" customHeight="1">
      <c r="B88" s="196">
        <f t="shared" si="1"/>
        <v>86</v>
      </c>
      <c r="C88" s="433"/>
      <c r="D88" s="436"/>
      <c r="E88" s="242" t="s">
        <v>451</v>
      </c>
      <c r="F88" s="243" t="s">
        <v>586</v>
      </c>
      <c r="G88" s="242" t="s">
        <v>539</v>
      </c>
      <c r="H88" s="242" t="s">
        <v>269</v>
      </c>
      <c r="I88" s="242" t="s">
        <v>62</v>
      </c>
      <c r="J88" s="244"/>
      <c r="K88" s="244"/>
      <c r="L88" s="244"/>
      <c r="M88" s="439"/>
    </row>
    <row r="89" spans="2:14" ht="13.5" customHeight="1">
      <c r="B89" s="196">
        <f t="shared" si="1"/>
        <v>87</v>
      </c>
      <c r="C89" s="433"/>
      <c r="D89" s="436"/>
      <c r="E89" s="242" t="s">
        <v>452</v>
      </c>
      <c r="F89" s="243" t="s">
        <v>587</v>
      </c>
      <c r="G89" s="242" t="s">
        <v>540</v>
      </c>
      <c r="H89" s="242" t="s">
        <v>269</v>
      </c>
      <c r="I89" s="242" t="s">
        <v>13</v>
      </c>
      <c r="J89" s="244"/>
      <c r="K89" s="244"/>
      <c r="L89" s="244"/>
      <c r="M89" s="439"/>
    </row>
    <row r="90" spans="2:14" ht="13.5" customHeight="1">
      <c r="B90" s="196">
        <f t="shared" si="1"/>
        <v>88</v>
      </c>
      <c r="C90" s="433"/>
      <c r="D90" s="436"/>
      <c r="E90" s="242" t="s">
        <v>453</v>
      </c>
      <c r="F90" s="243" t="s">
        <v>541</v>
      </c>
      <c r="G90" s="242" t="s">
        <v>542</v>
      </c>
      <c r="H90" s="242" t="s">
        <v>269</v>
      </c>
      <c r="I90" s="242" t="s">
        <v>13</v>
      </c>
      <c r="J90" s="244"/>
      <c r="K90" s="244"/>
      <c r="L90" s="244"/>
      <c r="M90" s="439"/>
    </row>
    <row r="91" spans="2:14" ht="13.5" customHeight="1">
      <c r="B91" s="196">
        <f t="shared" si="1"/>
        <v>89</v>
      </c>
      <c r="C91" s="433"/>
      <c r="D91" s="436"/>
      <c r="E91" s="242" t="s">
        <v>454</v>
      </c>
      <c r="F91" s="243" t="s">
        <v>543</v>
      </c>
      <c r="G91" s="242" t="s">
        <v>544</v>
      </c>
      <c r="H91" s="242" t="s">
        <v>269</v>
      </c>
      <c r="I91" s="242" t="s">
        <v>62</v>
      </c>
      <c r="J91" s="244"/>
      <c r="K91" s="244"/>
      <c r="L91" s="244"/>
      <c r="M91" s="439"/>
    </row>
    <row r="92" spans="2:14" ht="13.5" customHeight="1">
      <c r="B92" s="196">
        <f t="shared" si="1"/>
        <v>90</v>
      </c>
      <c r="C92" s="433"/>
      <c r="D92" s="436"/>
      <c r="E92" s="242" t="s">
        <v>455</v>
      </c>
      <c r="F92" s="243" t="s">
        <v>545</v>
      </c>
      <c r="G92" s="242" t="s">
        <v>546</v>
      </c>
      <c r="H92" s="242" t="s">
        <v>269</v>
      </c>
      <c r="I92" s="242" t="s">
        <v>62</v>
      </c>
      <c r="J92" s="244"/>
      <c r="K92" s="244"/>
      <c r="L92" s="244"/>
      <c r="M92" s="439"/>
    </row>
    <row r="93" spans="2:14" ht="13.5" customHeight="1">
      <c r="B93" s="196">
        <f t="shared" si="1"/>
        <v>91</v>
      </c>
      <c r="C93" s="433"/>
      <c r="D93" s="436"/>
      <c r="E93" s="242" t="s">
        <v>456</v>
      </c>
      <c r="F93" s="243" t="s">
        <v>547</v>
      </c>
      <c r="G93" s="242" t="s">
        <v>548</v>
      </c>
      <c r="H93" s="242" t="s">
        <v>269</v>
      </c>
      <c r="I93" s="242" t="s">
        <v>13</v>
      </c>
      <c r="J93" s="244"/>
      <c r="K93" s="244"/>
      <c r="L93" s="244"/>
      <c r="M93" s="439"/>
    </row>
    <row r="94" spans="2:14" ht="13.5" customHeight="1">
      <c r="B94" s="196">
        <f t="shared" si="1"/>
        <v>92</v>
      </c>
      <c r="C94" s="433"/>
      <c r="D94" s="436"/>
      <c r="E94" s="242" t="s">
        <v>457</v>
      </c>
      <c r="F94" s="243" t="s">
        <v>709</v>
      </c>
      <c r="G94" s="242" t="s">
        <v>549</v>
      </c>
      <c r="H94" s="242" t="s">
        <v>269</v>
      </c>
      <c r="I94" s="242" t="s">
        <v>308</v>
      </c>
      <c r="J94" s="244"/>
      <c r="K94" s="244"/>
      <c r="L94" s="244"/>
      <c r="M94" s="439"/>
      <c r="N94" s="4"/>
    </row>
    <row r="95" spans="2:14" ht="13.5" customHeight="1">
      <c r="B95" s="196">
        <f t="shared" si="1"/>
        <v>93</v>
      </c>
      <c r="C95" s="433"/>
      <c r="D95" s="436"/>
      <c r="E95" s="242" t="s">
        <v>458</v>
      </c>
      <c r="F95" s="243" t="s">
        <v>710</v>
      </c>
      <c r="G95" s="242" t="s">
        <v>550</v>
      </c>
      <c r="H95" s="242" t="s">
        <v>269</v>
      </c>
      <c r="I95" s="242" t="s">
        <v>62</v>
      </c>
      <c r="J95" s="244"/>
      <c r="K95" s="244"/>
      <c r="L95" s="244"/>
      <c r="M95" s="439"/>
    </row>
    <row r="96" spans="2:14" ht="13.5" customHeight="1">
      <c r="B96" s="196">
        <f t="shared" si="1"/>
        <v>94</v>
      </c>
      <c r="C96" s="433"/>
      <c r="D96" s="436"/>
      <c r="E96" s="242" t="s">
        <v>459</v>
      </c>
      <c r="F96" s="243" t="s">
        <v>711</v>
      </c>
      <c r="G96" s="242" t="s">
        <v>551</v>
      </c>
      <c r="H96" s="242" t="s">
        <v>269</v>
      </c>
      <c r="I96" s="242" t="s">
        <v>62</v>
      </c>
      <c r="J96" s="244"/>
      <c r="K96" s="244"/>
      <c r="L96" s="244"/>
      <c r="M96" s="439"/>
    </row>
    <row r="97" spans="2:14" ht="13.5" customHeight="1">
      <c r="B97" s="196">
        <f t="shared" si="1"/>
        <v>95</v>
      </c>
      <c r="C97" s="433"/>
      <c r="D97" s="436"/>
      <c r="E97" s="242" t="s">
        <v>460</v>
      </c>
      <c r="F97" s="243" t="s">
        <v>712</v>
      </c>
      <c r="G97" s="242" t="s">
        <v>552</v>
      </c>
      <c r="H97" s="242" t="s">
        <v>269</v>
      </c>
      <c r="I97" s="242" t="s">
        <v>13</v>
      </c>
      <c r="J97" s="244"/>
      <c r="K97" s="244"/>
      <c r="L97" s="244"/>
      <c r="M97" s="439"/>
    </row>
    <row r="98" spans="2:14" ht="13.5" customHeight="1">
      <c r="B98" s="196">
        <f t="shared" si="1"/>
        <v>96</v>
      </c>
      <c r="C98" s="433"/>
      <c r="D98" s="436"/>
      <c r="E98" s="242" t="s">
        <v>461</v>
      </c>
      <c r="F98" s="243" t="s">
        <v>715</v>
      </c>
      <c r="G98" s="242" t="s">
        <v>553</v>
      </c>
      <c r="H98" s="242" t="s">
        <v>269</v>
      </c>
      <c r="I98" s="242" t="s">
        <v>62</v>
      </c>
      <c r="J98" s="244"/>
      <c r="K98" s="244"/>
      <c r="L98" s="244"/>
      <c r="M98" s="439"/>
    </row>
    <row r="99" spans="2:14" ht="13.5" customHeight="1">
      <c r="B99" s="196">
        <f t="shared" si="1"/>
        <v>97</v>
      </c>
      <c r="C99" s="433"/>
      <c r="D99" s="436"/>
      <c r="E99" s="242" t="s">
        <v>462</v>
      </c>
      <c r="F99" s="243" t="s">
        <v>713</v>
      </c>
      <c r="G99" s="242" t="s">
        <v>554</v>
      </c>
      <c r="H99" s="242" t="s">
        <v>269</v>
      </c>
      <c r="I99" s="242" t="s">
        <v>62</v>
      </c>
      <c r="J99" s="244"/>
      <c r="K99" s="244"/>
      <c r="L99" s="244"/>
      <c r="M99" s="439"/>
    </row>
    <row r="100" spans="2:14" ht="13.5" customHeight="1">
      <c r="B100" s="196">
        <f t="shared" si="1"/>
        <v>98</v>
      </c>
      <c r="C100" s="433"/>
      <c r="D100" s="436"/>
      <c r="E100" s="242" t="s">
        <v>463</v>
      </c>
      <c r="F100" s="243" t="s">
        <v>555</v>
      </c>
      <c r="G100" s="242" t="s">
        <v>556</v>
      </c>
      <c r="H100" s="242" t="s">
        <v>269</v>
      </c>
      <c r="I100" s="242" t="s">
        <v>125</v>
      </c>
      <c r="J100" s="244"/>
      <c r="K100" s="244"/>
      <c r="L100" s="244"/>
      <c r="M100" s="439"/>
    </row>
    <row r="101" spans="2:14" ht="13.5" customHeight="1">
      <c r="B101" s="196">
        <f t="shared" si="1"/>
        <v>99</v>
      </c>
      <c r="C101" s="433"/>
      <c r="D101" s="436"/>
      <c r="E101" s="242" t="s">
        <v>464</v>
      </c>
      <c r="F101" s="243" t="s">
        <v>557</v>
      </c>
      <c r="G101" s="242" t="s">
        <v>558</v>
      </c>
      <c r="H101" s="242" t="s">
        <v>269</v>
      </c>
      <c r="I101" s="242" t="s">
        <v>62</v>
      </c>
      <c r="J101" s="244"/>
      <c r="K101" s="244"/>
      <c r="L101" s="244"/>
      <c r="M101" s="439"/>
    </row>
    <row r="102" spans="2:14" ht="13.5" customHeight="1">
      <c r="B102" s="196">
        <f t="shared" si="1"/>
        <v>100</v>
      </c>
      <c r="C102" s="433"/>
      <c r="D102" s="436"/>
      <c r="E102" s="242" t="s">
        <v>465</v>
      </c>
      <c r="F102" s="243" t="s">
        <v>714</v>
      </c>
      <c r="G102" s="242" t="s">
        <v>559</v>
      </c>
      <c r="H102" s="242" t="s">
        <v>269</v>
      </c>
      <c r="I102" s="242" t="s">
        <v>13</v>
      </c>
      <c r="J102" s="244"/>
      <c r="K102" s="244"/>
      <c r="L102" s="244"/>
      <c r="M102" s="439"/>
    </row>
    <row r="103" spans="2:14" ht="13.5" customHeight="1">
      <c r="B103" s="196">
        <f t="shared" si="1"/>
        <v>101</v>
      </c>
      <c r="C103" s="433"/>
      <c r="D103" s="436"/>
      <c r="E103" s="242" t="s">
        <v>466</v>
      </c>
      <c r="F103" s="243" t="s">
        <v>716</v>
      </c>
      <c r="G103" s="242" t="s">
        <v>560</v>
      </c>
      <c r="H103" s="242" t="s">
        <v>269</v>
      </c>
      <c r="I103" s="242" t="s">
        <v>13</v>
      </c>
      <c r="J103" s="244"/>
      <c r="K103" s="244"/>
      <c r="L103" s="244"/>
      <c r="M103" s="439"/>
    </row>
    <row r="104" spans="2:14" ht="13.5" customHeight="1">
      <c r="B104" s="196">
        <f t="shared" si="1"/>
        <v>102</v>
      </c>
      <c r="C104" s="433"/>
      <c r="D104" s="436"/>
      <c r="E104" s="242" t="s">
        <v>467</v>
      </c>
      <c r="F104" s="243" t="s">
        <v>561</v>
      </c>
      <c r="G104" s="242" t="s">
        <v>562</v>
      </c>
      <c r="H104" s="242" t="s">
        <v>269</v>
      </c>
      <c r="I104" s="242" t="s">
        <v>62</v>
      </c>
      <c r="J104" s="244"/>
      <c r="K104" s="244"/>
      <c r="L104" s="244"/>
      <c r="M104" s="439"/>
    </row>
    <row r="105" spans="2:14" ht="13.5" customHeight="1">
      <c r="B105" s="196">
        <f t="shared" si="1"/>
        <v>103</v>
      </c>
      <c r="C105" s="433"/>
      <c r="D105" s="436"/>
      <c r="E105" s="242" t="s">
        <v>468</v>
      </c>
      <c r="F105" s="243" t="s">
        <v>563</v>
      </c>
      <c r="G105" s="242" t="s">
        <v>564</v>
      </c>
      <c r="H105" s="242" t="s">
        <v>269</v>
      </c>
      <c r="I105" s="242" t="s">
        <v>125</v>
      </c>
      <c r="J105" s="244"/>
      <c r="K105" s="244"/>
      <c r="L105" s="244"/>
      <c r="M105" s="439"/>
    </row>
    <row r="106" spans="2:14" ht="13.5" customHeight="1">
      <c r="B106" s="196">
        <f t="shared" si="1"/>
        <v>104</v>
      </c>
      <c r="C106" s="433"/>
      <c r="D106" s="436"/>
      <c r="E106" s="242" t="s">
        <v>469</v>
      </c>
      <c r="F106" s="243" t="s">
        <v>701</v>
      </c>
      <c r="G106" s="242" t="s">
        <v>565</v>
      </c>
      <c r="H106" s="242" t="s">
        <v>269</v>
      </c>
      <c r="I106" s="242" t="s">
        <v>62</v>
      </c>
      <c r="J106" s="244"/>
      <c r="K106" s="244"/>
      <c r="L106" s="244"/>
      <c r="M106" s="439"/>
    </row>
    <row r="107" spans="2:14" ht="13.5" customHeight="1">
      <c r="B107" s="196">
        <f t="shared" si="1"/>
        <v>105</v>
      </c>
      <c r="C107" s="433"/>
      <c r="D107" s="436"/>
      <c r="E107" s="242" t="s">
        <v>702</v>
      </c>
      <c r="F107" s="243" t="s">
        <v>703</v>
      </c>
      <c r="G107" s="242" t="s">
        <v>566</v>
      </c>
      <c r="H107" s="242" t="s">
        <v>269</v>
      </c>
      <c r="I107" s="242" t="s">
        <v>62</v>
      </c>
      <c r="J107" s="244"/>
      <c r="K107" s="244"/>
      <c r="L107" s="244"/>
      <c r="M107" s="439"/>
      <c r="N107" s="4"/>
    </row>
    <row r="108" spans="2:14" ht="13.5" customHeight="1">
      <c r="B108" s="196">
        <f t="shared" si="1"/>
        <v>106</v>
      </c>
      <c r="C108" s="433"/>
      <c r="D108" s="436"/>
      <c r="E108" s="242" t="s">
        <v>470</v>
      </c>
      <c r="F108" s="243" t="s">
        <v>704</v>
      </c>
      <c r="G108" s="242" t="s">
        <v>567</v>
      </c>
      <c r="H108" s="242" t="s">
        <v>269</v>
      </c>
      <c r="I108" s="242" t="s">
        <v>62</v>
      </c>
      <c r="J108" s="244"/>
      <c r="K108" s="244"/>
      <c r="L108" s="244"/>
      <c r="M108" s="439"/>
    </row>
    <row r="109" spans="2:14" ht="13.5" customHeight="1">
      <c r="B109" s="196">
        <f t="shared" si="1"/>
        <v>107</v>
      </c>
      <c r="C109" s="433"/>
      <c r="D109" s="436"/>
      <c r="E109" s="242" t="s">
        <v>471</v>
      </c>
      <c r="F109" s="243" t="s">
        <v>705</v>
      </c>
      <c r="G109" s="242" t="s">
        <v>568</v>
      </c>
      <c r="H109" s="242" t="s">
        <v>269</v>
      </c>
      <c r="I109" s="242" t="s">
        <v>125</v>
      </c>
      <c r="J109" s="244"/>
      <c r="K109" s="244"/>
      <c r="L109" s="244"/>
      <c r="M109" s="439"/>
    </row>
    <row r="110" spans="2:14" ht="13.5" customHeight="1">
      <c r="B110" s="196">
        <f t="shared" si="1"/>
        <v>108</v>
      </c>
      <c r="C110" s="433"/>
      <c r="D110" s="436"/>
      <c r="E110" s="242" t="s">
        <v>472</v>
      </c>
      <c r="F110" s="243" t="s">
        <v>569</v>
      </c>
      <c r="G110" s="242" t="s">
        <v>570</v>
      </c>
      <c r="H110" s="242" t="s">
        <v>269</v>
      </c>
      <c r="I110" s="242" t="s">
        <v>13</v>
      </c>
      <c r="J110" s="244"/>
      <c r="K110" s="244"/>
      <c r="L110" s="244"/>
      <c r="M110" s="439"/>
    </row>
    <row r="111" spans="2:14" ht="13.5" customHeight="1">
      <c r="B111" s="196">
        <f t="shared" si="1"/>
        <v>109</v>
      </c>
      <c r="C111" s="433"/>
      <c r="D111" s="436"/>
      <c r="E111" s="242" t="s">
        <v>473</v>
      </c>
      <c r="F111" s="243" t="s">
        <v>706</v>
      </c>
      <c r="G111" s="242" t="s">
        <v>571</v>
      </c>
      <c r="H111" s="242" t="s">
        <v>269</v>
      </c>
      <c r="I111" s="242" t="s">
        <v>13</v>
      </c>
      <c r="J111" s="244"/>
      <c r="K111" s="244"/>
      <c r="L111" s="244"/>
      <c r="M111" s="439"/>
    </row>
    <row r="112" spans="2:14" ht="13.5" customHeight="1">
      <c r="B112" s="196">
        <f t="shared" si="1"/>
        <v>110</v>
      </c>
      <c r="C112" s="433"/>
      <c r="D112" s="436"/>
      <c r="E112" s="242" t="s">
        <v>474</v>
      </c>
      <c r="F112" s="243" t="s">
        <v>707</v>
      </c>
      <c r="G112" s="242" t="s">
        <v>572</v>
      </c>
      <c r="H112" s="242" t="s">
        <v>269</v>
      </c>
      <c r="I112" s="242" t="s">
        <v>62</v>
      </c>
      <c r="J112" s="244"/>
      <c r="K112" s="244"/>
      <c r="L112" s="244"/>
      <c r="M112" s="439"/>
    </row>
    <row r="113" spans="2:14" ht="13.5" customHeight="1">
      <c r="B113" s="196">
        <f t="shared" si="1"/>
        <v>111</v>
      </c>
      <c r="C113" s="433"/>
      <c r="D113" s="436"/>
      <c r="E113" s="242" t="s">
        <v>475</v>
      </c>
      <c r="F113" s="243" t="s">
        <v>708</v>
      </c>
      <c r="G113" s="242" t="s">
        <v>573</v>
      </c>
      <c r="H113" s="242" t="s">
        <v>269</v>
      </c>
      <c r="I113" s="242" t="s">
        <v>51</v>
      </c>
      <c r="J113" s="244"/>
      <c r="K113" s="244"/>
      <c r="L113" s="244"/>
      <c r="M113" s="439"/>
      <c r="N113" s="7"/>
    </row>
    <row r="114" spans="2:14" ht="13.5" customHeight="1">
      <c r="B114" s="196">
        <f t="shared" si="1"/>
        <v>112</v>
      </c>
      <c r="C114" s="433"/>
      <c r="D114" s="436"/>
      <c r="E114" s="242" t="s">
        <v>476</v>
      </c>
      <c r="F114" s="243" t="s">
        <v>574</v>
      </c>
      <c r="G114" s="242" t="s">
        <v>575</v>
      </c>
      <c r="H114" s="242" t="s">
        <v>269</v>
      </c>
      <c r="I114" s="242" t="s">
        <v>13</v>
      </c>
      <c r="J114" s="244"/>
      <c r="K114" s="244"/>
      <c r="L114" s="244"/>
      <c r="M114" s="439"/>
    </row>
    <row r="115" spans="2:14" ht="13.5" customHeight="1">
      <c r="B115" s="196">
        <f t="shared" si="1"/>
        <v>113</v>
      </c>
      <c r="C115" s="433"/>
      <c r="D115" s="436"/>
      <c r="E115" s="242" t="s">
        <v>477</v>
      </c>
      <c r="F115" s="243" t="s">
        <v>576</v>
      </c>
      <c r="G115" s="242" t="s">
        <v>577</v>
      </c>
      <c r="H115" s="242" t="s">
        <v>269</v>
      </c>
      <c r="I115" s="242" t="s">
        <v>13</v>
      </c>
      <c r="J115" s="244"/>
      <c r="K115" s="244"/>
      <c r="L115" s="244"/>
      <c r="M115" s="439"/>
    </row>
    <row r="116" spans="2:14" ht="13.5" customHeight="1">
      <c r="B116" s="196">
        <f t="shared" si="1"/>
        <v>114</v>
      </c>
      <c r="C116" s="433"/>
      <c r="D116" s="436"/>
      <c r="E116" s="242" t="s">
        <v>478</v>
      </c>
      <c r="F116" s="243" t="s">
        <v>578</v>
      </c>
      <c r="G116" s="242" t="s">
        <v>579</v>
      </c>
      <c r="H116" s="242" t="s">
        <v>269</v>
      </c>
      <c r="I116" s="242" t="s">
        <v>13</v>
      </c>
      <c r="J116" s="244"/>
      <c r="K116" s="244"/>
      <c r="L116" s="244"/>
      <c r="M116" s="439"/>
    </row>
    <row r="117" spans="2:14" s="213" customFormat="1" ht="13.5" customHeight="1">
      <c r="B117" s="196">
        <f t="shared" si="1"/>
        <v>115</v>
      </c>
      <c r="C117" s="433"/>
      <c r="D117" s="436"/>
      <c r="E117" s="242" t="s">
        <v>591</v>
      </c>
      <c r="F117" s="243" t="s">
        <v>750</v>
      </c>
      <c r="G117" s="242" t="s">
        <v>608</v>
      </c>
      <c r="H117" s="242" t="s">
        <v>213</v>
      </c>
      <c r="I117" s="245" t="s">
        <v>610</v>
      </c>
      <c r="J117" s="246"/>
      <c r="K117" s="246"/>
      <c r="L117" s="246"/>
      <c r="M117" s="439"/>
    </row>
    <row r="118" spans="2:14" s="213" customFormat="1" ht="13.5" customHeight="1">
      <c r="B118" s="196">
        <f t="shared" si="1"/>
        <v>116</v>
      </c>
      <c r="C118" s="433"/>
      <c r="D118" s="436"/>
      <c r="E118" s="242" t="s">
        <v>592</v>
      </c>
      <c r="F118" s="243" t="s">
        <v>749</v>
      </c>
      <c r="G118" s="242" t="s">
        <v>609</v>
      </c>
      <c r="H118" s="242" t="s">
        <v>213</v>
      </c>
      <c r="I118" s="245" t="s">
        <v>610</v>
      </c>
      <c r="J118" s="246"/>
      <c r="K118" s="246"/>
      <c r="L118" s="246"/>
      <c r="M118" s="439"/>
    </row>
    <row r="119" spans="2:14" s="213" customFormat="1" ht="13.5" customHeight="1">
      <c r="B119" s="196">
        <f t="shared" si="1"/>
        <v>117</v>
      </c>
      <c r="C119" s="433"/>
      <c r="D119" s="436"/>
      <c r="E119" s="242" t="s">
        <v>589</v>
      </c>
      <c r="F119" s="243" t="s">
        <v>751</v>
      </c>
      <c r="G119" s="242" t="s">
        <v>606</v>
      </c>
      <c r="H119" s="242" t="s">
        <v>213</v>
      </c>
      <c r="I119" s="245" t="s">
        <v>13</v>
      </c>
      <c r="J119" s="246"/>
      <c r="K119" s="246"/>
      <c r="L119" s="246"/>
      <c r="M119" s="439"/>
    </row>
    <row r="120" spans="2:14" s="213" customFormat="1" ht="13.5" customHeight="1">
      <c r="B120" s="196">
        <f t="shared" si="1"/>
        <v>118</v>
      </c>
      <c r="C120" s="433"/>
      <c r="D120" s="436"/>
      <c r="E120" s="242" t="s">
        <v>590</v>
      </c>
      <c r="F120" s="243" t="s">
        <v>696</v>
      </c>
      <c r="G120" s="242" t="s">
        <v>607</v>
      </c>
      <c r="H120" s="242" t="s">
        <v>213</v>
      </c>
      <c r="I120" s="245" t="s">
        <v>308</v>
      </c>
      <c r="J120" s="246"/>
      <c r="K120" s="246"/>
      <c r="L120" s="246"/>
      <c r="M120" s="439"/>
    </row>
    <row r="121" spans="2:14" ht="13.5" customHeight="1">
      <c r="B121" s="196">
        <f t="shared" si="1"/>
        <v>119</v>
      </c>
      <c r="C121" s="434"/>
      <c r="D121" s="437"/>
      <c r="E121" s="242" t="s">
        <v>479</v>
      </c>
      <c r="F121" s="243" t="s">
        <v>580</v>
      </c>
      <c r="G121" s="242" t="s">
        <v>581</v>
      </c>
      <c r="H121" s="242" t="s">
        <v>269</v>
      </c>
      <c r="I121" s="242" t="s">
        <v>170</v>
      </c>
      <c r="J121" s="244"/>
      <c r="K121" s="244"/>
      <c r="L121" s="244"/>
      <c r="M121" s="440"/>
    </row>
    <row r="122" spans="2:14" s="281" customFormat="1" ht="13.5" customHeight="1">
      <c r="B122" s="196"/>
      <c r="C122" s="278"/>
      <c r="D122" s="279"/>
      <c r="E122" s="242"/>
      <c r="F122" s="243" t="s">
        <v>981</v>
      </c>
      <c r="G122" s="242" t="s">
        <v>982</v>
      </c>
      <c r="H122" s="242" t="s">
        <v>983</v>
      </c>
      <c r="I122" s="242" t="s">
        <v>103</v>
      </c>
      <c r="J122" s="244"/>
      <c r="K122" s="244"/>
      <c r="L122" s="244"/>
      <c r="M122" s="280"/>
    </row>
    <row r="123" spans="2:14" ht="13.5" customHeight="1">
      <c r="B123" s="14"/>
      <c r="C123" s="11"/>
      <c r="D123" s="12"/>
      <c r="E123" s="282" t="s">
        <v>977</v>
      </c>
      <c r="F123" s="11" t="s">
        <v>980</v>
      </c>
      <c r="G123" s="12" t="s">
        <v>979</v>
      </c>
      <c r="H123" s="12" t="s">
        <v>213</v>
      </c>
      <c r="I123" s="10" t="s">
        <v>125</v>
      </c>
      <c r="J123" s="10"/>
      <c r="K123" s="13"/>
      <c r="L123" s="13"/>
      <c r="M123" s="15"/>
    </row>
    <row r="124" spans="2:14" ht="26.25" customHeight="1" thickBot="1">
      <c r="B124" s="16"/>
      <c r="C124" s="17"/>
      <c r="D124" s="18"/>
      <c r="E124" s="430"/>
      <c r="F124" s="431"/>
      <c r="G124" s="42"/>
      <c r="H124" s="43"/>
      <c r="I124" s="41"/>
      <c r="J124" s="207"/>
      <c r="K124" s="207"/>
      <c r="L124" s="207"/>
      <c r="M124" s="19"/>
    </row>
    <row r="125" spans="2:14">
      <c r="D125" s="1"/>
      <c r="E125" s="6"/>
      <c r="F125" s="3"/>
      <c r="G125" s="1"/>
      <c r="H125" s="1"/>
      <c r="K125" s="2"/>
      <c r="L125" s="2"/>
    </row>
    <row r="126" spans="2:14">
      <c r="D126" s="1"/>
      <c r="E126" s="6"/>
      <c r="F126" s="3"/>
      <c r="G126" s="1"/>
      <c r="H126" s="1"/>
      <c r="K126" s="2"/>
      <c r="L126" s="2"/>
    </row>
    <row r="127" spans="2:14">
      <c r="D127" s="1"/>
      <c r="E127" s="6"/>
      <c r="F127" s="3"/>
      <c r="G127" s="1"/>
      <c r="H127" s="1"/>
      <c r="K127" s="2"/>
      <c r="L127" s="2"/>
    </row>
    <row r="128" spans="2:14">
      <c r="D128" s="1"/>
      <c r="E128" s="6"/>
      <c r="F128" s="3"/>
      <c r="G128" s="1"/>
      <c r="H128" s="1"/>
      <c r="K128" s="2"/>
      <c r="L128" s="2"/>
    </row>
    <row r="129" spans="3:12">
      <c r="D129" s="1"/>
      <c r="E129" s="6"/>
      <c r="F129" s="3"/>
      <c r="G129" s="1"/>
      <c r="H129" s="1"/>
      <c r="K129" s="2"/>
      <c r="L129" s="2"/>
    </row>
    <row r="130" spans="3:12">
      <c r="D130" s="1"/>
      <c r="E130" s="6"/>
      <c r="F130" s="3"/>
      <c r="G130" s="1"/>
      <c r="H130" s="1"/>
      <c r="K130" s="2"/>
      <c r="L130" s="2"/>
    </row>
    <row r="131" spans="3:12">
      <c r="D131" s="1"/>
      <c r="E131" s="6"/>
      <c r="F131" s="3"/>
      <c r="G131" s="1"/>
      <c r="H131" s="1"/>
      <c r="K131" s="2"/>
      <c r="L131" s="2"/>
    </row>
    <row r="132" spans="3:12">
      <c r="C132"/>
      <c r="D132" s="1"/>
      <c r="E132" s="6"/>
      <c r="F132" s="3"/>
      <c r="G132" s="1"/>
      <c r="H132" s="1"/>
      <c r="K132" s="2"/>
      <c r="L132" s="2"/>
    </row>
    <row r="133" spans="3:12">
      <c r="C133"/>
      <c r="D133" s="1"/>
      <c r="E133" s="6"/>
      <c r="F133" s="3"/>
      <c r="G133" s="1"/>
      <c r="H133" s="1"/>
      <c r="K133" s="2"/>
      <c r="L133" s="2"/>
    </row>
    <row r="134" spans="3:12">
      <c r="C134"/>
      <c r="D134" s="1"/>
      <c r="E134" s="6"/>
      <c r="F134" s="3"/>
      <c r="G134" s="1"/>
      <c r="H134" s="1"/>
      <c r="K134" s="2"/>
      <c r="L134" s="2"/>
    </row>
    <row r="135" spans="3:12">
      <c r="C135"/>
      <c r="D135" s="1"/>
      <c r="E135" s="6"/>
      <c r="F135" s="3"/>
      <c r="G135" s="1"/>
      <c r="H135" s="1"/>
      <c r="K135" s="2"/>
      <c r="L135" s="2"/>
    </row>
    <row r="136" spans="3:12">
      <c r="C136"/>
      <c r="D136" s="1"/>
      <c r="E136" s="6"/>
      <c r="F136" s="3"/>
      <c r="G136" s="1"/>
      <c r="H136" s="1"/>
      <c r="K136" s="2"/>
      <c r="L136" s="2"/>
    </row>
    <row r="137" spans="3:12">
      <c r="C137"/>
      <c r="D137" s="1"/>
      <c r="E137" s="6"/>
      <c r="F137" s="3"/>
      <c r="G137" s="1"/>
      <c r="H137" s="1"/>
      <c r="K137" s="2"/>
      <c r="L137" s="2"/>
    </row>
    <row r="138" spans="3:12">
      <c r="C138"/>
      <c r="D138" s="1"/>
      <c r="E138" s="6"/>
      <c r="F138" s="3"/>
      <c r="G138" s="1"/>
      <c r="H138" s="1"/>
      <c r="K138" s="2"/>
      <c r="L138" s="2"/>
    </row>
    <row r="139" spans="3:12">
      <c r="C139"/>
      <c r="D139" s="1"/>
      <c r="E139" s="6"/>
      <c r="F139" s="3"/>
      <c r="G139" s="1"/>
      <c r="H139" s="1"/>
      <c r="K139" s="2"/>
      <c r="L139" s="2"/>
    </row>
    <row r="140" spans="3:12">
      <c r="C140"/>
      <c r="D140" s="1"/>
      <c r="E140" s="6"/>
      <c r="F140" s="3"/>
      <c r="G140" s="1"/>
      <c r="H140" s="1"/>
      <c r="K140" s="2"/>
      <c r="L140" s="2"/>
    </row>
    <row r="141" spans="3:12">
      <c r="C141"/>
      <c r="D141" s="1"/>
      <c r="E141" s="6"/>
      <c r="F141" s="3"/>
      <c r="G141" s="1"/>
      <c r="H141" s="1"/>
      <c r="K141" s="2"/>
      <c r="L141" s="2"/>
    </row>
    <row r="142" spans="3:12">
      <c r="C142"/>
      <c r="D142" s="1"/>
      <c r="E142" s="6"/>
      <c r="F142" s="3"/>
      <c r="G142" s="1"/>
      <c r="H142" s="1"/>
      <c r="K142" s="2"/>
      <c r="L142" s="2"/>
    </row>
    <row r="143" spans="3:12">
      <c r="C143"/>
      <c r="D143" s="1"/>
      <c r="E143" s="6"/>
      <c r="F143" s="3"/>
      <c r="G143" s="1"/>
      <c r="H143" s="1"/>
      <c r="K143" s="2"/>
      <c r="L143" s="2"/>
    </row>
    <row r="144" spans="3:12">
      <c r="C144"/>
      <c r="D144" s="1"/>
      <c r="E144" s="6"/>
      <c r="F144" s="3"/>
      <c r="G144" s="1"/>
      <c r="H144" s="1"/>
      <c r="K144" s="2"/>
      <c r="L144" s="2"/>
    </row>
    <row r="145" spans="3:12">
      <c r="C145"/>
      <c r="D145" s="1"/>
      <c r="E145" s="6"/>
      <c r="F145" s="3"/>
      <c r="G145" s="1"/>
      <c r="H145" s="1"/>
      <c r="K145" s="2"/>
      <c r="L145" s="2"/>
    </row>
    <row r="146" spans="3:12">
      <c r="C146"/>
      <c r="D146" s="1"/>
      <c r="E146" s="6"/>
      <c r="F146" s="3"/>
      <c r="G146" s="1"/>
      <c r="H146" s="1"/>
      <c r="K146" s="2"/>
      <c r="L146" s="2"/>
    </row>
    <row r="147" spans="3:12">
      <c r="C147"/>
      <c r="D147" s="1"/>
      <c r="E147" s="6"/>
      <c r="F147" s="3"/>
      <c r="G147" s="1"/>
      <c r="H147" s="1"/>
      <c r="K147" s="2"/>
      <c r="L147" s="2"/>
    </row>
    <row r="148" spans="3:12">
      <c r="C148"/>
      <c r="D148" s="1"/>
      <c r="E148" s="6"/>
      <c r="F148" s="3"/>
      <c r="G148" s="1"/>
      <c r="H148" s="1"/>
      <c r="K148" s="2"/>
      <c r="L148" s="2"/>
    </row>
    <row r="149" spans="3:12">
      <c r="C149"/>
      <c r="D149" s="1"/>
      <c r="E149" s="6"/>
      <c r="F149" s="3"/>
      <c r="G149" s="1"/>
      <c r="H149" s="1"/>
      <c r="K149" s="2"/>
      <c r="L149" s="2"/>
    </row>
    <row r="150" spans="3:12">
      <c r="C150"/>
      <c r="D150" s="1"/>
      <c r="E150" s="6"/>
      <c r="F150" s="3"/>
      <c r="G150" s="1"/>
      <c r="H150" s="1"/>
      <c r="K150" s="2"/>
      <c r="L150" s="2"/>
    </row>
    <row r="151" spans="3:12">
      <c r="C151"/>
      <c r="D151" s="1"/>
      <c r="E151" s="6"/>
      <c r="F151" s="3"/>
      <c r="G151" s="1"/>
      <c r="H151" s="1"/>
      <c r="K151" s="2"/>
      <c r="L151" s="2"/>
    </row>
    <row r="152" spans="3:12">
      <c r="C152"/>
      <c r="D152" s="1"/>
      <c r="E152" s="6"/>
      <c r="F152" s="3"/>
      <c r="G152" s="1"/>
      <c r="H152" s="1"/>
      <c r="K152" s="2"/>
      <c r="L152" s="2"/>
    </row>
    <row r="153" spans="3:12">
      <c r="C153"/>
      <c r="D153" s="1"/>
      <c r="E153" s="6"/>
      <c r="F153" s="3"/>
      <c r="G153" s="1"/>
      <c r="H153" s="1"/>
      <c r="K153" s="2"/>
      <c r="L153" s="2"/>
    </row>
    <row r="154" spans="3:12">
      <c r="C154"/>
      <c r="D154" s="1"/>
      <c r="E154" s="6"/>
      <c r="F154" s="3"/>
      <c r="G154" s="1"/>
      <c r="H154" s="1"/>
      <c r="K154" s="2"/>
      <c r="L154" s="2"/>
    </row>
    <row r="155" spans="3:12">
      <c r="C155"/>
      <c r="D155" s="1"/>
      <c r="E155" s="6"/>
      <c r="F155" s="3"/>
      <c r="G155" s="1"/>
      <c r="H155" s="1"/>
      <c r="K155" s="2"/>
      <c r="L155" s="2"/>
    </row>
    <row r="156" spans="3:12">
      <c r="C156"/>
      <c r="D156" s="1"/>
      <c r="E156" s="6"/>
      <c r="F156" s="3"/>
      <c r="G156" s="1"/>
      <c r="H156" s="1"/>
      <c r="K156" s="2"/>
      <c r="L156" s="2"/>
    </row>
    <row r="157" spans="3:12">
      <c r="C157"/>
      <c r="D157" s="1"/>
      <c r="E157" s="6"/>
      <c r="F157" s="3"/>
      <c r="G157" s="1"/>
      <c r="H157" s="1"/>
      <c r="K157" s="2"/>
      <c r="L157" s="2"/>
    </row>
    <row r="158" spans="3:12">
      <c r="C158"/>
      <c r="D158" s="1"/>
      <c r="E158" s="6"/>
      <c r="F158" s="3"/>
      <c r="G158" s="1"/>
      <c r="H158" s="1"/>
      <c r="K158" s="2"/>
      <c r="L158" s="2"/>
    </row>
    <row r="159" spans="3:12">
      <c r="C159"/>
      <c r="D159" s="1"/>
      <c r="E159" s="6"/>
      <c r="F159" s="3"/>
      <c r="G159" s="1"/>
      <c r="H159" s="1"/>
      <c r="K159" s="2"/>
      <c r="L159" s="2"/>
    </row>
    <row r="160" spans="3:12">
      <c r="C160"/>
      <c r="D160" s="1"/>
      <c r="E160" s="6"/>
      <c r="F160" s="3"/>
      <c r="G160" s="1"/>
      <c r="H160" s="1"/>
      <c r="K160" s="2"/>
      <c r="L160" s="2"/>
    </row>
    <row r="161" spans="3:12">
      <c r="C161"/>
      <c r="D161" s="1"/>
      <c r="E161" s="6"/>
      <c r="F161" s="3"/>
      <c r="G161" s="1"/>
      <c r="H161" s="1"/>
      <c r="K161" s="2"/>
      <c r="L161" s="2"/>
    </row>
    <row r="162" spans="3:12">
      <c r="C162"/>
      <c r="D162" s="1"/>
      <c r="E162" s="6"/>
      <c r="F162" s="3"/>
      <c r="G162" s="1"/>
      <c r="H162" s="1"/>
      <c r="K162" s="2"/>
      <c r="L162" s="2"/>
    </row>
    <row r="163" spans="3:12">
      <c r="C163"/>
      <c r="D163" s="1"/>
      <c r="E163" s="6"/>
      <c r="F163" s="3"/>
      <c r="G163" s="1"/>
      <c r="H163" s="1"/>
      <c r="K163" s="2"/>
      <c r="L163" s="2"/>
    </row>
    <row r="164" spans="3:12">
      <c r="C164"/>
      <c r="D164" s="1"/>
      <c r="E164" s="6"/>
      <c r="F164" s="3"/>
      <c r="G164" s="1"/>
      <c r="H164" s="1"/>
      <c r="K164" s="2"/>
      <c r="L164" s="2"/>
    </row>
    <row r="165" spans="3:12">
      <c r="C165"/>
      <c r="D165" s="1"/>
      <c r="E165" s="6"/>
      <c r="F165" s="3"/>
      <c r="G165" s="1"/>
      <c r="H165" s="1"/>
      <c r="K165" s="2"/>
      <c r="L165" s="2"/>
    </row>
    <row r="166" spans="3:12">
      <c r="C166"/>
      <c r="D166" s="1"/>
      <c r="E166" s="6"/>
      <c r="F166" s="3"/>
      <c r="G166" s="1"/>
      <c r="H166" s="1"/>
      <c r="K166" s="2"/>
      <c r="L166" s="2"/>
    </row>
    <row r="167" spans="3:12">
      <c r="C167"/>
      <c r="D167" s="1"/>
      <c r="E167" s="6"/>
      <c r="F167" s="3"/>
      <c r="G167" s="1"/>
      <c r="H167" s="1"/>
      <c r="K167" s="2"/>
      <c r="L167" s="2"/>
    </row>
    <row r="168" spans="3:12">
      <c r="C168"/>
      <c r="D168" s="1"/>
      <c r="E168" s="6"/>
      <c r="F168" s="3"/>
      <c r="G168" s="1"/>
      <c r="H168" s="1"/>
      <c r="K168" s="2"/>
      <c r="L168" s="2"/>
    </row>
    <row r="169" spans="3:12">
      <c r="C169"/>
      <c r="D169" s="1"/>
      <c r="E169" s="6"/>
      <c r="F169" s="3"/>
      <c r="G169" s="1"/>
      <c r="H169" s="1"/>
      <c r="K169" s="2"/>
      <c r="L169" s="2"/>
    </row>
    <row r="170" spans="3:12">
      <c r="C170"/>
      <c r="D170" s="1"/>
      <c r="E170" s="6"/>
      <c r="F170" s="3"/>
      <c r="G170" s="1"/>
      <c r="H170" s="1"/>
      <c r="K170" s="2"/>
      <c r="L170" s="2"/>
    </row>
    <row r="171" spans="3:12">
      <c r="C171"/>
      <c r="D171" s="1"/>
      <c r="E171" s="6"/>
      <c r="F171" s="3"/>
      <c r="G171" s="1"/>
      <c r="H171" s="1"/>
      <c r="K171" s="2"/>
      <c r="L171" s="2"/>
    </row>
    <row r="172" spans="3:12">
      <c r="C172"/>
      <c r="D172" s="1"/>
      <c r="E172" s="6"/>
      <c r="F172" s="3"/>
      <c r="G172" s="1"/>
      <c r="H172" s="1"/>
      <c r="K172" s="2"/>
      <c r="L172" s="2"/>
    </row>
    <row r="173" spans="3:12">
      <c r="C173"/>
      <c r="D173" s="1"/>
      <c r="E173" s="6"/>
      <c r="F173" s="3"/>
      <c r="G173" s="1"/>
      <c r="H173" s="1"/>
      <c r="K173" s="2"/>
      <c r="L173" s="2"/>
    </row>
    <row r="174" spans="3:12">
      <c r="C174"/>
      <c r="D174" s="1"/>
      <c r="E174" s="6"/>
      <c r="F174" s="3"/>
      <c r="G174" s="1"/>
      <c r="H174" s="1"/>
      <c r="K174" s="2"/>
      <c r="L174" s="2"/>
    </row>
    <row r="175" spans="3:12">
      <c r="C175"/>
      <c r="D175" s="1"/>
      <c r="E175" s="6"/>
      <c r="F175" s="3"/>
      <c r="G175" s="1"/>
      <c r="H175" s="1"/>
      <c r="K175" s="2"/>
      <c r="L175" s="2"/>
    </row>
    <row r="176" spans="3:12">
      <c r="C176"/>
      <c r="D176" s="1"/>
      <c r="E176" s="6"/>
      <c r="F176" s="3"/>
      <c r="G176" s="1"/>
      <c r="H176" s="1"/>
      <c r="K176" s="2"/>
      <c r="L176" s="2"/>
    </row>
    <row r="177" spans="3:12">
      <c r="C177"/>
      <c r="D177" s="1"/>
      <c r="E177" s="6"/>
      <c r="F177" s="3"/>
      <c r="G177" s="1"/>
      <c r="H177" s="1"/>
      <c r="K177" s="2"/>
      <c r="L177" s="2"/>
    </row>
    <row r="178" spans="3:12">
      <c r="C178"/>
      <c r="D178" s="1"/>
      <c r="E178" s="6"/>
      <c r="F178" s="3"/>
      <c r="G178" s="1"/>
      <c r="H178" s="1"/>
      <c r="K178" s="2"/>
      <c r="L178" s="2"/>
    </row>
    <row r="179" spans="3:12">
      <c r="C179"/>
      <c r="D179" s="1"/>
      <c r="E179" s="6"/>
      <c r="F179" s="3"/>
      <c r="G179" s="1"/>
      <c r="H179" s="1"/>
      <c r="K179" s="2"/>
      <c r="L179" s="2"/>
    </row>
    <row r="180" spans="3:12">
      <c r="C180"/>
      <c r="D180" s="1"/>
      <c r="E180" s="6"/>
      <c r="F180" s="3"/>
      <c r="G180" s="1"/>
      <c r="H180" s="1"/>
      <c r="K180" s="2"/>
      <c r="L180" s="2"/>
    </row>
    <row r="181" spans="3:12">
      <c r="C181"/>
      <c r="D181" s="1"/>
      <c r="E181" s="6"/>
      <c r="F181" s="3"/>
      <c r="G181" s="1"/>
      <c r="H181" s="1"/>
      <c r="K181" s="2"/>
      <c r="L181" s="2"/>
    </row>
    <row r="182" spans="3:12">
      <c r="C182"/>
      <c r="D182" s="1"/>
      <c r="E182" s="6"/>
      <c r="F182" s="3"/>
      <c r="G182" s="1"/>
      <c r="H182" s="1"/>
      <c r="K182" s="2"/>
      <c r="L182" s="2"/>
    </row>
    <row r="183" spans="3:12">
      <c r="C183"/>
      <c r="D183" s="1"/>
      <c r="E183" s="6"/>
      <c r="F183" s="3"/>
      <c r="G183" s="1"/>
      <c r="H183" s="1"/>
      <c r="K183" s="2"/>
      <c r="L183" s="2"/>
    </row>
    <row r="184" spans="3:12">
      <c r="C184"/>
      <c r="D184" s="1"/>
      <c r="E184" s="6"/>
      <c r="F184" s="3"/>
      <c r="G184" s="1"/>
      <c r="H184" s="1"/>
      <c r="K184" s="2"/>
      <c r="L184" s="2"/>
    </row>
    <row r="185" spans="3:12">
      <c r="C185"/>
      <c r="D185" s="1"/>
      <c r="E185" s="6"/>
      <c r="F185" s="3"/>
      <c r="G185" s="1"/>
      <c r="H185" s="1"/>
      <c r="K185" s="2"/>
      <c r="L185" s="2"/>
    </row>
    <row r="186" spans="3:12">
      <c r="C186"/>
      <c r="E186" s="1"/>
      <c r="L186" s="2"/>
    </row>
    <row r="187" spans="3:12">
      <c r="C187"/>
      <c r="E187" s="1"/>
      <c r="L187" s="2"/>
    </row>
    <row r="188" spans="3:12">
      <c r="C188"/>
      <c r="E188" s="1"/>
      <c r="L188" s="2"/>
    </row>
    <row r="189" spans="3:12">
      <c r="C189"/>
      <c r="E189" s="1"/>
      <c r="L189" s="2"/>
    </row>
    <row r="190" spans="3:12">
      <c r="C190"/>
      <c r="E190" s="1"/>
      <c r="L190" s="2"/>
    </row>
    <row r="191" spans="3:12">
      <c r="C191"/>
      <c r="E191" s="1"/>
      <c r="L191" s="2"/>
    </row>
    <row r="192" spans="3:12">
      <c r="C192"/>
      <c r="E192" s="1"/>
      <c r="L192" s="2"/>
    </row>
    <row r="193" spans="3:12">
      <c r="C193"/>
      <c r="E193" s="1"/>
      <c r="L193" s="2"/>
    </row>
    <row r="194" spans="3:12">
      <c r="C194"/>
      <c r="E194" s="1"/>
      <c r="L194" s="2"/>
    </row>
    <row r="195" spans="3:12">
      <c r="C195"/>
      <c r="E195" s="1"/>
      <c r="L195" s="2"/>
    </row>
    <row r="196" spans="3:12">
      <c r="C196"/>
      <c r="E196" s="1"/>
      <c r="L196" s="2"/>
    </row>
    <row r="197" spans="3:12">
      <c r="C197"/>
      <c r="E197" s="1"/>
      <c r="L197" s="2"/>
    </row>
    <row r="198" spans="3:12">
      <c r="C198"/>
      <c r="E198" s="1"/>
      <c r="L198" s="2"/>
    </row>
    <row r="199" spans="3:12">
      <c r="C199"/>
      <c r="E199" s="1"/>
      <c r="L199" s="2"/>
    </row>
    <row r="200" spans="3:12">
      <c r="C200"/>
      <c r="E200" s="1"/>
      <c r="L200" s="2"/>
    </row>
    <row r="201" spans="3:12">
      <c r="C201"/>
      <c r="E201" s="1"/>
      <c r="L201" s="2"/>
    </row>
    <row r="202" spans="3:12">
      <c r="C202"/>
      <c r="E202" s="1"/>
      <c r="L202" s="2"/>
    </row>
    <row r="203" spans="3:12">
      <c r="C203"/>
      <c r="E203" s="1"/>
      <c r="L203" s="2"/>
    </row>
    <row r="204" spans="3:12">
      <c r="C204"/>
      <c r="E204" s="1"/>
      <c r="L204" s="2"/>
    </row>
    <row r="205" spans="3:12">
      <c r="C205"/>
      <c r="E205" s="1"/>
      <c r="L205" s="2"/>
    </row>
    <row r="206" spans="3:12">
      <c r="C206"/>
      <c r="E206" s="1"/>
      <c r="L206" s="2"/>
    </row>
    <row r="207" spans="3:12">
      <c r="C207"/>
      <c r="E207" s="1"/>
      <c r="L207" s="2"/>
    </row>
    <row r="208" spans="3:12">
      <c r="C208"/>
      <c r="E208" s="1"/>
      <c r="L208" s="2"/>
    </row>
    <row r="209" spans="3:12">
      <c r="C209"/>
      <c r="E209" s="1"/>
      <c r="L209" s="2"/>
    </row>
    <row r="210" spans="3:12">
      <c r="C210"/>
      <c r="E210" s="1"/>
      <c r="L210" s="2"/>
    </row>
    <row r="211" spans="3:12">
      <c r="C211"/>
      <c r="E211" s="1"/>
      <c r="L211" s="2"/>
    </row>
    <row r="212" spans="3:12">
      <c r="C212"/>
      <c r="E212" s="1"/>
      <c r="L212" s="2"/>
    </row>
    <row r="213" spans="3:12">
      <c r="C213"/>
      <c r="E213" s="1"/>
      <c r="L213" s="2"/>
    </row>
    <row r="214" spans="3:12">
      <c r="C214"/>
      <c r="E214" s="1"/>
      <c r="L214" s="2"/>
    </row>
    <row r="215" spans="3:12">
      <c r="C215"/>
      <c r="E215" s="1"/>
      <c r="L215" s="2"/>
    </row>
    <row r="216" spans="3:12">
      <c r="C216"/>
      <c r="E216" s="1"/>
      <c r="L216" s="2"/>
    </row>
    <row r="217" spans="3:12">
      <c r="C217"/>
      <c r="E217" s="1"/>
      <c r="L217" s="2"/>
    </row>
    <row r="218" spans="3:12">
      <c r="C218"/>
      <c r="E218" s="1"/>
      <c r="L218" s="2"/>
    </row>
    <row r="219" spans="3:12">
      <c r="C219"/>
      <c r="E219" s="1"/>
      <c r="L219" s="2"/>
    </row>
    <row r="220" spans="3:12">
      <c r="C220"/>
      <c r="E220" s="1"/>
      <c r="L220" s="2"/>
    </row>
    <row r="221" spans="3:12">
      <c r="C221"/>
      <c r="E221" s="1"/>
      <c r="L221" s="2"/>
    </row>
    <row r="222" spans="3:12">
      <c r="C222"/>
      <c r="E222" s="1"/>
      <c r="L222" s="2"/>
    </row>
    <row r="223" spans="3:12">
      <c r="C223"/>
      <c r="E223" s="1"/>
      <c r="L223" s="2"/>
    </row>
    <row r="224" spans="3:12">
      <c r="C224"/>
      <c r="E224" s="1"/>
      <c r="L224" s="2"/>
    </row>
    <row r="225" spans="3:12">
      <c r="C225"/>
      <c r="E225" s="1"/>
      <c r="L225" s="2"/>
    </row>
    <row r="226" spans="3:12">
      <c r="C226"/>
      <c r="E226" s="1"/>
      <c r="L226" s="2"/>
    </row>
    <row r="227" spans="3:12">
      <c r="C227"/>
      <c r="E227" s="1"/>
      <c r="L227" s="2"/>
    </row>
    <row r="228" spans="3:12">
      <c r="C228"/>
      <c r="E228" s="1"/>
      <c r="L228" s="2"/>
    </row>
    <row r="229" spans="3:12">
      <c r="C229"/>
      <c r="E229" s="1"/>
      <c r="L229" s="2"/>
    </row>
    <row r="230" spans="3:12">
      <c r="C230"/>
      <c r="E230" s="1"/>
      <c r="L230" s="2"/>
    </row>
    <row r="231" spans="3:12">
      <c r="C231"/>
      <c r="E231" s="1"/>
      <c r="L231" s="2"/>
    </row>
    <row r="232" spans="3:12">
      <c r="C232"/>
      <c r="E232" s="1"/>
      <c r="L232" s="2"/>
    </row>
    <row r="233" spans="3:12">
      <c r="C233"/>
      <c r="E233" s="1"/>
      <c r="L233" s="2"/>
    </row>
    <row r="234" spans="3:12">
      <c r="C234"/>
      <c r="E234" s="1"/>
      <c r="L234" s="2"/>
    </row>
    <row r="235" spans="3:12">
      <c r="C235"/>
      <c r="E235" s="1"/>
      <c r="L235" s="2"/>
    </row>
    <row r="236" spans="3:12">
      <c r="C236"/>
      <c r="E236" s="1"/>
      <c r="L236" s="2"/>
    </row>
    <row r="237" spans="3:12">
      <c r="C237"/>
      <c r="E237" s="1"/>
      <c r="L237" s="2"/>
    </row>
    <row r="238" spans="3:12">
      <c r="C238"/>
      <c r="E238" s="1"/>
      <c r="L238" s="2"/>
    </row>
    <row r="239" spans="3:12">
      <c r="C239"/>
      <c r="E239" s="1"/>
      <c r="L239" s="2"/>
    </row>
    <row r="240" spans="3:12">
      <c r="C240"/>
      <c r="E240" s="1"/>
      <c r="L240" s="2"/>
    </row>
    <row r="241" spans="3:12">
      <c r="C241"/>
      <c r="E241" s="1"/>
      <c r="L241" s="2"/>
    </row>
    <row r="242" spans="3:12">
      <c r="C242"/>
      <c r="E242" s="1"/>
      <c r="L242" s="2"/>
    </row>
    <row r="243" spans="3:12">
      <c r="C243"/>
      <c r="E243" s="1"/>
      <c r="L243" s="2"/>
    </row>
    <row r="244" spans="3:12">
      <c r="C244"/>
      <c r="E244" s="1"/>
      <c r="L244" s="2"/>
    </row>
    <row r="245" spans="3:12">
      <c r="C245"/>
      <c r="E245" s="1"/>
      <c r="L245" s="2"/>
    </row>
    <row r="246" spans="3:12">
      <c r="C246"/>
      <c r="E246" s="1"/>
      <c r="L246" s="2"/>
    </row>
    <row r="247" spans="3:12">
      <c r="C247"/>
      <c r="E247" s="1"/>
      <c r="L247" s="2"/>
    </row>
    <row r="248" spans="3:12">
      <c r="C248"/>
      <c r="E248" s="1"/>
      <c r="L248" s="2"/>
    </row>
    <row r="249" spans="3:12">
      <c r="C249"/>
      <c r="E249" s="1"/>
      <c r="L249" s="2"/>
    </row>
    <row r="250" spans="3:12">
      <c r="C250"/>
      <c r="E250" s="1"/>
      <c r="L250" s="2"/>
    </row>
    <row r="251" spans="3:12">
      <c r="C251"/>
      <c r="E251" s="1"/>
      <c r="L251" s="2"/>
    </row>
    <row r="252" spans="3:12">
      <c r="C252"/>
      <c r="E252" s="1"/>
      <c r="L252" s="2"/>
    </row>
    <row r="253" spans="3:12">
      <c r="C253"/>
      <c r="E253" s="1"/>
      <c r="L253" s="2"/>
    </row>
    <row r="254" spans="3:12">
      <c r="C254"/>
      <c r="E254" s="1"/>
      <c r="L254" s="2"/>
    </row>
    <row r="255" spans="3:12">
      <c r="C255"/>
      <c r="E255" s="1"/>
      <c r="L255" s="2"/>
    </row>
    <row r="256" spans="3:12">
      <c r="C256"/>
      <c r="E256" s="1"/>
      <c r="L256" s="2"/>
    </row>
    <row r="257" spans="3:12">
      <c r="C257"/>
      <c r="E257" s="1"/>
      <c r="L257" s="2"/>
    </row>
    <row r="258" spans="3:12">
      <c r="C258"/>
      <c r="E258" s="1"/>
      <c r="L258" s="2"/>
    </row>
    <row r="259" spans="3:12">
      <c r="C259"/>
      <c r="E259" s="1"/>
      <c r="L259" s="2"/>
    </row>
    <row r="260" spans="3:12">
      <c r="C260"/>
      <c r="E260" s="1"/>
      <c r="L260" s="2"/>
    </row>
    <row r="261" spans="3:12">
      <c r="C261"/>
      <c r="E261" s="1"/>
      <c r="L261" s="2"/>
    </row>
    <row r="262" spans="3:12">
      <c r="C262"/>
      <c r="E262" s="1"/>
      <c r="L262" s="2"/>
    </row>
    <row r="263" spans="3:12">
      <c r="C263"/>
      <c r="E263" s="1"/>
      <c r="L263" s="2"/>
    </row>
    <row r="264" spans="3:12">
      <c r="C264"/>
      <c r="E264" s="1"/>
      <c r="L264" s="2"/>
    </row>
    <row r="265" spans="3:12">
      <c r="C265"/>
      <c r="L265" s="2"/>
    </row>
    <row r="266" spans="3:12">
      <c r="C266"/>
      <c r="L266" s="2"/>
    </row>
    <row r="267" spans="3:12">
      <c r="C267"/>
      <c r="L267" s="2"/>
    </row>
    <row r="268" spans="3:12">
      <c r="C268"/>
      <c r="L268" s="2"/>
    </row>
    <row r="269" spans="3:12">
      <c r="C269"/>
      <c r="L269" s="2"/>
    </row>
    <row r="270" spans="3:12">
      <c r="C270"/>
      <c r="L270" s="2"/>
    </row>
    <row r="271" spans="3:12">
      <c r="C271"/>
      <c r="L271" s="2"/>
    </row>
    <row r="272" spans="3:12">
      <c r="C272"/>
      <c r="L272" s="2"/>
    </row>
    <row r="273" spans="3:12">
      <c r="C273"/>
      <c r="L273" s="2"/>
    </row>
    <row r="274" spans="3:12">
      <c r="C274"/>
      <c r="L274" s="2"/>
    </row>
    <row r="275" spans="3:12">
      <c r="C275"/>
      <c r="L275" s="2"/>
    </row>
    <row r="276" spans="3:12">
      <c r="C276"/>
      <c r="L276" s="2"/>
    </row>
    <row r="277" spans="3:12">
      <c r="C277"/>
      <c r="L277" s="2"/>
    </row>
    <row r="278" spans="3:12">
      <c r="C278"/>
      <c r="L278" s="2"/>
    </row>
    <row r="279" spans="3:12">
      <c r="C279"/>
      <c r="L279" s="2"/>
    </row>
    <row r="280" spans="3:12">
      <c r="C280"/>
      <c r="L280" s="2"/>
    </row>
    <row r="281" spans="3:12">
      <c r="C281"/>
      <c r="L281" s="2"/>
    </row>
    <row r="282" spans="3:12">
      <c r="C282"/>
      <c r="L282" s="2"/>
    </row>
    <row r="283" spans="3:12">
      <c r="C283"/>
      <c r="L283" s="2"/>
    </row>
    <row r="284" spans="3:12">
      <c r="C284"/>
      <c r="L284" s="2"/>
    </row>
    <row r="285" spans="3:12">
      <c r="C285"/>
      <c r="L285" s="2"/>
    </row>
    <row r="286" spans="3:12">
      <c r="C286"/>
      <c r="L286" s="2"/>
    </row>
    <row r="287" spans="3:12">
      <c r="C287"/>
      <c r="L287" s="2"/>
    </row>
    <row r="288" spans="3:12">
      <c r="C288"/>
      <c r="L288" s="2"/>
    </row>
    <row r="289" spans="3:12">
      <c r="C289"/>
      <c r="L289" s="2"/>
    </row>
    <row r="290" spans="3:12">
      <c r="C290"/>
      <c r="L290" s="2"/>
    </row>
    <row r="291" spans="3:12">
      <c r="C291"/>
      <c r="L291" s="2"/>
    </row>
    <row r="292" spans="3:12">
      <c r="C292"/>
      <c r="L292" s="2"/>
    </row>
    <row r="293" spans="3:12">
      <c r="C293"/>
      <c r="L293" s="2"/>
    </row>
    <row r="294" spans="3:12">
      <c r="C294"/>
      <c r="L294" s="2"/>
    </row>
    <row r="295" spans="3:12">
      <c r="C295"/>
      <c r="L295" s="2"/>
    </row>
    <row r="296" spans="3:12">
      <c r="C296"/>
      <c r="L296" s="2"/>
    </row>
    <row r="297" spans="3:12">
      <c r="C297"/>
      <c r="L297" s="2"/>
    </row>
    <row r="298" spans="3:12">
      <c r="C298"/>
      <c r="L298" s="2"/>
    </row>
    <row r="299" spans="3:12">
      <c r="C299"/>
      <c r="L299" s="2"/>
    </row>
    <row r="300" spans="3:12">
      <c r="C300"/>
      <c r="L300" s="2"/>
    </row>
    <row r="301" spans="3:12">
      <c r="C301"/>
      <c r="L301" s="2"/>
    </row>
    <row r="302" spans="3:12">
      <c r="C302"/>
      <c r="L302" s="2"/>
    </row>
    <row r="303" spans="3:12">
      <c r="C303"/>
      <c r="L303" s="2"/>
    </row>
    <row r="304" spans="3:12">
      <c r="C304"/>
      <c r="L304" s="2"/>
    </row>
    <row r="305" spans="3:12">
      <c r="C305"/>
      <c r="L305" s="2"/>
    </row>
    <row r="306" spans="3:12">
      <c r="C306"/>
      <c r="L306" s="2"/>
    </row>
    <row r="307" spans="3:12">
      <c r="C307"/>
      <c r="L307" s="2"/>
    </row>
    <row r="308" spans="3:12">
      <c r="C308"/>
      <c r="L308" s="2"/>
    </row>
    <row r="309" spans="3:12">
      <c r="C309"/>
      <c r="L309" s="2"/>
    </row>
    <row r="310" spans="3:12">
      <c r="C310"/>
      <c r="L310" s="2"/>
    </row>
    <row r="311" spans="3:12">
      <c r="C311"/>
      <c r="L311" s="2"/>
    </row>
    <row r="312" spans="3:12">
      <c r="C312"/>
      <c r="L312" s="2"/>
    </row>
    <row r="313" spans="3:12">
      <c r="C313"/>
      <c r="L313" s="2"/>
    </row>
    <row r="314" spans="3:12">
      <c r="C314"/>
      <c r="L314" s="2"/>
    </row>
    <row r="315" spans="3:12">
      <c r="C315"/>
      <c r="L315" s="2"/>
    </row>
    <row r="316" spans="3:12">
      <c r="C316"/>
      <c r="L316" s="2"/>
    </row>
    <row r="317" spans="3:12">
      <c r="C317"/>
      <c r="L317" s="2"/>
    </row>
    <row r="318" spans="3:12">
      <c r="C318"/>
      <c r="L318" s="2"/>
    </row>
    <row r="319" spans="3:12">
      <c r="C319"/>
      <c r="L319" s="2"/>
    </row>
    <row r="320" spans="3:12">
      <c r="C320"/>
      <c r="L320" s="2"/>
    </row>
    <row r="321" spans="3:12">
      <c r="C321"/>
      <c r="L321" s="2"/>
    </row>
    <row r="322" spans="3:12">
      <c r="C322"/>
      <c r="L322" s="2"/>
    </row>
    <row r="323" spans="3:12">
      <c r="C323"/>
      <c r="L323" s="2"/>
    </row>
    <row r="324" spans="3:12">
      <c r="C324"/>
      <c r="L324" s="2"/>
    </row>
    <row r="325" spans="3:12">
      <c r="C325"/>
      <c r="L325" s="2"/>
    </row>
    <row r="326" spans="3:12">
      <c r="C326"/>
      <c r="L326" s="2"/>
    </row>
    <row r="327" spans="3:12">
      <c r="C327"/>
      <c r="L327" s="2"/>
    </row>
    <row r="328" spans="3:12">
      <c r="C328"/>
      <c r="L328" s="2"/>
    </row>
    <row r="329" spans="3:12">
      <c r="C329"/>
      <c r="L329" s="2"/>
    </row>
    <row r="330" spans="3:12">
      <c r="C330"/>
      <c r="L330" s="2"/>
    </row>
    <row r="331" spans="3:12">
      <c r="C331"/>
      <c r="L331" s="2"/>
    </row>
    <row r="332" spans="3:12">
      <c r="C332"/>
      <c r="L332" s="2"/>
    </row>
    <row r="333" spans="3:12">
      <c r="C333"/>
      <c r="L333" s="2"/>
    </row>
    <row r="334" spans="3:12">
      <c r="C334"/>
      <c r="L334" s="2"/>
    </row>
    <row r="335" spans="3:12">
      <c r="C335"/>
      <c r="L335" s="2"/>
    </row>
    <row r="336" spans="3:12">
      <c r="C336"/>
      <c r="L336" s="2"/>
    </row>
    <row r="337" spans="3:12">
      <c r="C337"/>
      <c r="L337" s="2"/>
    </row>
    <row r="338" spans="3:12">
      <c r="C338"/>
      <c r="L338" s="2"/>
    </row>
    <row r="339" spans="3:12">
      <c r="C339"/>
      <c r="L339" s="2"/>
    </row>
    <row r="340" spans="3:12">
      <c r="C340"/>
      <c r="L340" s="2"/>
    </row>
    <row r="341" spans="3:12">
      <c r="C341"/>
      <c r="L341" s="2"/>
    </row>
    <row r="342" spans="3:12">
      <c r="C342"/>
      <c r="L342" s="2"/>
    </row>
    <row r="343" spans="3:12">
      <c r="C343"/>
      <c r="L343" s="2"/>
    </row>
    <row r="344" spans="3:12">
      <c r="C344"/>
      <c r="L344" s="2"/>
    </row>
    <row r="345" spans="3:12">
      <c r="C345"/>
      <c r="L345" s="2"/>
    </row>
    <row r="346" spans="3:12">
      <c r="C346"/>
      <c r="L346" s="2"/>
    </row>
    <row r="347" spans="3:12">
      <c r="C347"/>
      <c r="L347" s="2"/>
    </row>
    <row r="348" spans="3:12">
      <c r="C348"/>
      <c r="L348" s="2"/>
    </row>
    <row r="349" spans="3:12">
      <c r="C349"/>
      <c r="L349" s="2"/>
    </row>
    <row r="350" spans="3:12">
      <c r="C350"/>
      <c r="L350" s="2"/>
    </row>
    <row r="351" spans="3:12">
      <c r="C351"/>
      <c r="L351" s="2"/>
    </row>
    <row r="352" spans="3:12">
      <c r="C352"/>
      <c r="L352" s="2"/>
    </row>
    <row r="353" spans="3:12">
      <c r="C353"/>
      <c r="L353" s="2"/>
    </row>
    <row r="354" spans="3:12">
      <c r="C354"/>
      <c r="L354" s="2"/>
    </row>
    <row r="355" spans="3:12">
      <c r="C355"/>
      <c r="L355" s="2"/>
    </row>
    <row r="356" spans="3:12">
      <c r="C356"/>
      <c r="L356" s="2"/>
    </row>
    <row r="357" spans="3:12">
      <c r="C357"/>
      <c r="L357" s="2"/>
    </row>
    <row r="358" spans="3:12">
      <c r="C358"/>
      <c r="L358" s="2"/>
    </row>
    <row r="359" spans="3:12">
      <c r="C359"/>
      <c r="L359" s="2"/>
    </row>
    <row r="360" spans="3:12">
      <c r="C360"/>
      <c r="L360" s="2"/>
    </row>
    <row r="361" spans="3:12">
      <c r="C361"/>
      <c r="L361" s="2"/>
    </row>
    <row r="362" spans="3:12">
      <c r="C362"/>
      <c r="L362" s="2"/>
    </row>
    <row r="363" spans="3:12">
      <c r="C363"/>
      <c r="L363" s="2"/>
    </row>
    <row r="364" spans="3:12">
      <c r="C364"/>
      <c r="L364" s="2"/>
    </row>
    <row r="365" spans="3:12">
      <c r="C365"/>
      <c r="L365" s="2"/>
    </row>
    <row r="366" spans="3:12">
      <c r="C366"/>
      <c r="L366" s="2"/>
    </row>
    <row r="367" spans="3:12">
      <c r="C367"/>
      <c r="L367" s="2"/>
    </row>
    <row r="368" spans="3:12">
      <c r="C368"/>
      <c r="L368" s="2"/>
    </row>
    <row r="369" spans="3:12">
      <c r="C369"/>
      <c r="L369" s="2"/>
    </row>
    <row r="370" spans="3:12">
      <c r="C370"/>
      <c r="L370" s="2"/>
    </row>
    <row r="371" spans="3:12">
      <c r="C371"/>
      <c r="L371" s="2"/>
    </row>
    <row r="372" spans="3:12">
      <c r="C372"/>
      <c r="L372" s="2"/>
    </row>
    <row r="373" spans="3:12">
      <c r="C373"/>
      <c r="L373" s="2"/>
    </row>
    <row r="374" spans="3:12">
      <c r="C374"/>
      <c r="L374" s="2"/>
    </row>
    <row r="375" spans="3:12">
      <c r="C375"/>
      <c r="L375" s="2"/>
    </row>
    <row r="376" spans="3:12">
      <c r="C376"/>
      <c r="L376" s="2"/>
    </row>
    <row r="377" spans="3:12">
      <c r="C377"/>
      <c r="L377" s="2"/>
    </row>
    <row r="378" spans="3:12">
      <c r="C378"/>
      <c r="L378" s="2"/>
    </row>
    <row r="379" spans="3:12">
      <c r="C379"/>
      <c r="L379" s="2"/>
    </row>
    <row r="380" spans="3:12">
      <c r="C380"/>
    </row>
    <row r="381" spans="3:12">
      <c r="C381"/>
    </row>
    <row r="382" spans="3:12">
      <c r="C382"/>
    </row>
    <row r="383" spans="3:12">
      <c r="C383"/>
    </row>
    <row r="384" spans="3:12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</sheetData>
  <customSheetViews>
    <customSheetView guid="{AD7B6A67-E815-4004-933A-8B99AE513529}" scale="90">
      <pane xSplit="2" ySplit="4" topLeftCell="C5" activePane="bottomRight" state="frozen"/>
      <selection pane="bottomRight" activeCell="H122" sqref="H122"/>
      <pageMargins left="0.78740157480314965" right="0.78740157480314965" top="0.98425196850393704" bottom="0.98425196850393704" header="0.51181102362204722" footer="0.51181102362204722"/>
      <pageSetup paperSize="9" scale="45" orientation="landscape" r:id="rId1"/>
      <headerFooter alignWithMargins="0">
        <oddHeader>&amp;CPříloha č. 1 - Technická specifikace - maloodběry 
veřejné osvětlení</oddHeader>
      </headerFooter>
    </customSheetView>
    <customSheetView guid="{99890FD6-F458-49BC-8291-CC07FD25262F}" scale="90">
      <pane xSplit="2" ySplit="4" topLeftCell="F5" activePane="bottomRight" state="frozen"/>
      <selection pane="bottomRight" activeCell="H122" sqref="H122"/>
      <pageMargins left="0.78740157480314965" right="0.78740157480314965" top="0.98425196850393704" bottom="0.98425196850393704" header="0.51181102362204722" footer="0.51181102362204722"/>
      <pageSetup paperSize="9" scale="45" orientation="landscape" r:id="rId2"/>
      <headerFooter alignWithMargins="0">
        <oddHeader>&amp;CPříloha č. 1 - Technická specifikace - maloodběry 
veřejné osvětlení</oddHeader>
      </headerFooter>
    </customSheetView>
  </customSheetViews>
  <mergeCells count="5">
    <mergeCell ref="C1:F1"/>
    <mergeCell ref="E124:F124"/>
    <mergeCell ref="C3:C121"/>
    <mergeCell ref="D3:D121"/>
    <mergeCell ref="M3:M12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6" fitToHeight="0" orientation="landscape" r:id="rId3"/>
  <headerFooter alignWithMargins="0">
    <oddHeader>&amp;CPříloha č. 1 - Technická specifikace - maloodběry 
veřejné osvětlení</oddHeader>
  </headerFooter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O2" sqref="O2:S2"/>
    </sheetView>
  </sheetViews>
  <sheetFormatPr defaultRowHeight="12.75"/>
  <cols>
    <col min="2" max="2" width="17" customWidth="1"/>
    <col min="5" max="5" width="12.140625" customWidth="1"/>
    <col min="7" max="7" width="15.7109375" customWidth="1"/>
  </cols>
  <sheetData>
    <row r="1" spans="1:20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A2" s="25"/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441"/>
      <c r="P2" s="442"/>
      <c r="Q2" s="442"/>
      <c r="R2" s="442"/>
      <c r="S2" s="442"/>
      <c r="T2" s="25"/>
    </row>
    <row r="3" spans="1:20">
      <c r="A3" s="20"/>
      <c r="B3" s="20"/>
      <c r="C3" s="20"/>
      <c r="D3" s="20"/>
      <c r="E3" s="20"/>
      <c r="F3" s="20"/>
      <c r="G3" s="20"/>
      <c r="H3" s="20"/>
      <c r="I3" s="20"/>
      <c r="J3" s="27"/>
      <c r="K3" s="27"/>
      <c r="L3" s="27"/>
      <c r="M3" s="20"/>
      <c r="N3" s="20"/>
      <c r="O3" s="27"/>
      <c r="P3" s="27"/>
      <c r="Q3" s="27"/>
      <c r="R3" s="20"/>
      <c r="S3" s="20"/>
      <c r="T3" s="20"/>
    </row>
    <row r="4" spans="1:20">
      <c r="A4" s="28"/>
      <c r="B4" s="29"/>
      <c r="C4" s="28"/>
      <c r="D4" s="29"/>
      <c r="E4" s="30"/>
      <c r="F4" s="28"/>
      <c r="G4" s="29"/>
      <c r="H4" s="29"/>
      <c r="I4" s="29"/>
      <c r="J4" s="31"/>
      <c r="K4" s="32"/>
      <c r="L4" s="31"/>
      <c r="M4" s="31"/>
      <c r="N4" s="31"/>
      <c r="O4" s="33"/>
      <c r="P4" s="33"/>
      <c r="Q4" s="34"/>
      <c r="R4" s="35"/>
      <c r="S4" s="35"/>
      <c r="T4" s="36"/>
    </row>
    <row r="5" spans="1:20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customSheetViews>
    <customSheetView guid="{AD7B6A67-E815-4004-933A-8B99AE513529}">
      <pageMargins left="0.7" right="0.7" top="0.78740157499999996" bottom="0.78740157499999996" header="0.3" footer="0.3"/>
    </customSheetView>
    <customSheetView guid="{99890FD6-F458-49BC-8291-CC07FD25262F}">
      <pageMargins left="0.7" right="0.7" top="0.78740157499999996" bottom="0.78740157499999996" header="0.3" footer="0.3"/>
    </customSheetView>
  </customSheetViews>
  <mergeCells count="1">
    <mergeCell ref="O2:S2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1. list-VO</vt:lpstr>
      <vt:lpstr>2. list - MO-příspěvkovky</vt:lpstr>
      <vt:lpstr>3. list MO - nebyty</vt:lpstr>
      <vt:lpstr>4. list - MO - byty</vt:lpstr>
      <vt:lpstr>5. list-MO-veř_osv</vt:lpstr>
      <vt:lpstr>List1</vt:lpstr>
      <vt:lpstr>List5</vt:lpstr>
      <vt:lpstr>'5. list-MO-veř_osv'!Oblast_tisku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Petra Šivrová</cp:lastModifiedBy>
  <cp:lastPrinted>2015-11-23T08:42:42Z</cp:lastPrinted>
  <dcterms:created xsi:type="dcterms:W3CDTF">1997-01-24T11:07:25Z</dcterms:created>
  <dcterms:modified xsi:type="dcterms:W3CDTF">2015-11-23T08:42:58Z</dcterms:modified>
</cp:coreProperties>
</file>